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<sst xmlns="http://schemas.openxmlformats.org/spreadsheetml/2006/main" count="322" uniqueCount="86">
  <si>
    <t>Примерное меню и пищевая ценность приготовляемых блюд</t>
  </si>
  <si>
    <t xml:space="preserve">Рацион: Завтраки 2022г 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</si>
  <si>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</si>
  <si>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</si>
  <si>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</si>
  <si>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</si>
  <si>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</si>
  <si>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</si>
  <si>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</si>
  <si>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</si>
  <si>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</si>
  <si>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Минеральные вещества (мг)</t>
  </si>
  <si>
    <t>Б</t>
  </si>
  <si>
    <t>Ж</t>
  </si>
  <si>
    <t>У</t>
  </si>
  <si>
    <t>Ca</t>
  </si>
  <si>
    <t>P</t>
  </si>
  <si>
    <t>Mg</t>
  </si>
  <si>
    <t>Fe</t>
  </si>
  <si>
    <t>Завтрак 1</t>
  </si>
  <si>
    <t>Сосиска отварная</t>
  </si>
  <si>
    <t>Хлеб 1</t>
  </si>
  <si>
    <t>Чай с сахаром 2</t>
  </si>
  <si>
    <t>200/15</t>
  </si>
  <si>
    <t>Итого за Завтрак 1</t>
  </si>
  <si>
    <t>Итого за день</t>
  </si>
  <si>
    <t>Примерное меню и пищевая ценность приготовляемых блюд (лист 2)</t>
  </si>
  <si>
    <t>вторник</t>
  </si>
  <si>
    <t>Каша жидкая молочная из манной крупы</t>
  </si>
  <si>
    <t>Примерное меню и пищевая ценность приготовляемых блюд (лист 3)</t>
  </si>
  <si>
    <t>среда</t>
  </si>
  <si>
    <t>100/30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</si>
  <si>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</si>
  <si>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</si>
  <si>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</si>
  <si>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</si>
  <si>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Каша пшеничная</t>
  </si>
  <si>
    <t>Примерное меню и пищевая ценность приготовляемых блюд (лист 6)</t>
  </si>
  <si>
    <t>2</t>
  </si>
  <si>
    <t>Салат из моркови с растительным маслом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</si>
  <si>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</si>
  <si>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</si>
  <si>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</si>
  <si>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 xml:space="preserve">Икра из свеклы </t>
  </si>
  <si>
    <t>Каша пшенная</t>
  </si>
  <si>
    <t>Примерное меню и пищевая ценность приготовляемых блюд (лист 10)</t>
  </si>
  <si>
    <t>№382 сб 2017</t>
  </si>
  <si>
    <t>№376 сб 2017</t>
  </si>
  <si>
    <t>№239 сб 2017</t>
  </si>
  <si>
    <t>№304 сб.2017</t>
  </si>
  <si>
    <t>№243 сб.2017</t>
  </si>
  <si>
    <t>№382 сб.2017</t>
  </si>
  <si>
    <t>№181 сб2017</t>
  </si>
  <si>
    <t>№291 сб 2017</t>
  </si>
  <si>
    <t>№302 сб2017</t>
  </si>
  <si>
    <t>№312 сб2017</t>
  </si>
  <si>
    <t>№279 сб2017</t>
  </si>
  <si>
    <t>№181 сб 2017</t>
  </si>
  <si>
    <t>№243 сб 2017г</t>
  </si>
  <si>
    <t>№171 сб 2017</t>
  </si>
  <si>
    <t>№1038 сб 2017</t>
  </si>
  <si>
    <t>№13105 сб 2017</t>
  </si>
  <si>
    <t>салат из квашеной капусты</t>
  </si>
  <si>
    <t xml:space="preserve"> Рис  отварной 1</t>
  </si>
  <si>
    <t xml:space="preserve">Сыр </t>
  </si>
  <si>
    <t>Сыр</t>
  </si>
  <si>
    <t>Какао с молоком 1</t>
  </si>
  <si>
    <t>№733 сб 2017</t>
  </si>
  <si>
    <t>Оладьи с молоком сгущеным</t>
  </si>
  <si>
    <t>№13049,01 сб 2017</t>
  </si>
  <si>
    <t>Котлеты рубленые из птицы 3</t>
  </si>
  <si>
    <t xml:space="preserve"> №499,02 сб 2017</t>
  </si>
  <si>
    <t>№64 сб 2017</t>
  </si>
  <si>
    <t>№183 сб 2017</t>
  </si>
  <si>
    <t>№13034 сб2017</t>
  </si>
  <si>
    <t>№13034 сб 2017</t>
  </si>
  <si>
    <t>№733 сб.2017</t>
  </si>
  <si>
    <t>№160 сб 2007</t>
  </si>
  <si>
    <t>Тефтели рыбные 2</t>
  </si>
  <si>
    <t>№312,02 сб 2017</t>
  </si>
  <si>
    <t>Картофельное пюре 2</t>
  </si>
  <si>
    <t>Тефтели куриные 1</t>
  </si>
  <si>
    <t>Плов из птицы 1</t>
  </si>
  <si>
    <t>Возраст:11 и старше</t>
  </si>
  <si>
    <t>овощи по сезону</t>
  </si>
  <si>
    <t>салат из свежей капусты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</si>
</sst>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0" borderId="0" xfId="0" applyNumberFormat="1" applyFont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indent="1"/>
    </xf>
    <xf numFmtId="0" fontId="0" fillId="0" borderId="10" xfId="0" applyNumberFormat="1" applyFont="1" applyBorder="1" applyAlignment="1">
      <alignment vertical="top" wrapText="1"/>
    </xf>
    <xf numFmtId="0" fontId="0" fillId="33" borderId="10" xfId="0" applyNumberFormat="1" applyFont="1" applyFill="1" applyBorder="1" applyAlignment="1">
      <alignment vertical="top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33" borderId="15" xfId="0" applyNumberFormat="1" applyFont="1" applyFill="1" applyBorder="1" applyAlignment="1">
      <alignment vertical="top" wrapText="1"/>
    </xf>
    <xf numFmtId="0" fontId="0" fillId="33" borderId="16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45"/>
  <sheetViews>
    <sheetView tabSelected="1" view="pageBreakPreview" zoomScale="158" zoomScaleSheetLayoutView="158" zoomScalePageLayoutView="0" workbookViewId="0" topLeftCell="A1">
      <selection activeCell="B67" sqref="B67:C67"/>
    </sheetView>
  </sheetViews>
  <sheetFormatPr defaultColWidth="10.33203125" defaultRowHeight="11.25"/>
  <cols>
    <col min="1" max="1" width="16.5" style="0" customWidth="1"/>
    <col min="2" max="2" width="16.66015625" style="0" customWidth="1"/>
    <col min="3" max="3" width="15" style="0" customWidth="1"/>
    <col min="4" max="4" width="8.66015625" style="0" customWidth="1"/>
    <col min="5" max="5" width="5.66015625" style="0" customWidth="1"/>
    <col min="6" max="6" width="5.83203125" style="0" customWidth="1"/>
    <col min="7" max="7" width="7" style="0" customWidth="1"/>
    <col min="8" max="8" width="10.16015625" style="0" customWidth="1"/>
    <col min="9" max="10" width="7" style="0" customWidth="1"/>
    <col min="11" max="11" width="5.66015625" style="0" customWidth="1"/>
    <col min="12" max="12" width="9.5" style="0" customWidth="1"/>
  </cols>
  <sheetData>
    <row r="1" spans="9:12" ht="11.25" customHeight="1">
      <c r="I1" s="16"/>
      <c r="J1" s="16"/>
      <c r="K1" s="16"/>
      <c r="L1" s="16"/>
    </row>
    <row r="2" spans="1:12" ht="15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1.25" customHeight="1">
      <c r="A3" s="2" t="s">
        <v>1</v>
      </c>
      <c r="E3" s="3" t="s">
        <v>2</v>
      </c>
      <c r="F3" s="18" t="s">
        <v>3</v>
      </c>
      <c r="G3" s="19"/>
      <c r="H3" s="19"/>
      <c r="I3" s="20"/>
      <c r="J3" s="20"/>
      <c r="K3" s="20"/>
      <c r="L3" s="20"/>
    </row>
    <row r="4" spans="4:12" ht="11.25" customHeight="1">
      <c r="D4" s="21" t="s">
        <v>4</v>
      </c>
      <c r="E4" s="21"/>
      <c r="F4" s="4" t="s">
        <v>5</v>
      </c>
      <c r="I4" s="22" t="s">
        <v>83</v>
      </c>
      <c r="J4" s="22"/>
      <c r="K4" s="22"/>
      <c r="L4" s="22"/>
    </row>
    <row r="5" spans="1:12" ht="21.75" customHeight="1">
      <c r="A5" s="14" t="s">
        <v>6</v>
      </c>
      <c r="B5" s="14" t="s">
        <v>7</v>
      </c>
      <c r="C5" s="14"/>
      <c r="D5" s="14" t="s">
        <v>8</v>
      </c>
      <c r="E5" s="13" t="s">
        <v>9</v>
      </c>
      <c r="F5" s="13"/>
      <c r="G5" s="13"/>
      <c r="H5" s="14" t="s">
        <v>10</v>
      </c>
      <c r="I5" s="13" t="s">
        <v>11</v>
      </c>
      <c r="J5" s="13"/>
      <c r="K5" s="13"/>
      <c r="L5" s="13"/>
    </row>
    <row r="6" spans="1:12" ht="21" customHeight="1">
      <c r="A6" s="15"/>
      <c r="B6" s="28"/>
      <c r="C6" s="29"/>
      <c r="D6" s="15"/>
      <c r="E6" s="5" t="s">
        <v>12</v>
      </c>
      <c r="F6" s="5" t="s">
        <v>13</v>
      </c>
      <c r="G6" s="5" t="s">
        <v>14</v>
      </c>
      <c r="H6" s="15"/>
      <c r="I6" s="5" t="s">
        <v>15</v>
      </c>
      <c r="J6" s="5" t="s">
        <v>16</v>
      </c>
      <c r="K6" s="5" t="s">
        <v>17</v>
      </c>
      <c r="L6" s="5" t="s">
        <v>18</v>
      </c>
    </row>
    <row r="7" spans="1:12" ht="11.25" customHeight="1">
      <c r="A7" s="6">
        <v>1</v>
      </c>
      <c r="B7" s="24">
        <v>2</v>
      </c>
      <c r="C7" s="24"/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12</v>
      </c>
      <c r="J7" s="6">
        <v>13</v>
      </c>
      <c r="K7" s="6">
        <v>14</v>
      </c>
      <c r="L7" s="6">
        <v>15</v>
      </c>
    </row>
    <row r="8" spans="1:12" ht="11.25" customHeight="1">
      <c r="A8" s="25" t="s">
        <v>19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1.25" customHeight="1">
      <c r="A9" s="7" t="s">
        <v>58</v>
      </c>
      <c r="B9" s="26" t="s">
        <v>20</v>
      </c>
      <c r="C9" s="26"/>
      <c r="D9" s="7">
        <v>60</v>
      </c>
      <c r="E9" s="10">
        <v>7</v>
      </c>
      <c r="F9" s="10">
        <v>14</v>
      </c>
      <c r="G9" s="10">
        <v>0.2</v>
      </c>
      <c r="H9" s="10">
        <v>157</v>
      </c>
      <c r="I9" s="10">
        <v>31</v>
      </c>
      <c r="J9" s="10">
        <v>97</v>
      </c>
      <c r="K9" s="10">
        <v>13</v>
      </c>
      <c r="L9" s="10">
        <v>1</v>
      </c>
    </row>
    <row r="10" spans="1:12" ht="11.25" customHeight="1">
      <c r="A10" s="7" t="s">
        <v>59</v>
      </c>
      <c r="B10" s="26" t="s">
        <v>63</v>
      </c>
      <c r="C10" s="26"/>
      <c r="D10" s="7">
        <v>150</v>
      </c>
      <c r="E10" s="10">
        <v>8.3</v>
      </c>
      <c r="F10" s="10">
        <v>9</v>
      </c>
      <c r="G10" s="10">
        <v>37.4</v>
      </c>
      <c r="H10" s="10">
        <v>157.5</v>
      </c>
      <c r="I10" s="10">
        <v>22.91</v>
      </c>
      <c r="J10" s="10">
        <v>172.7</v>
      </c>
      <c r="K10" s="10">
        <v>24.86</v>
      </c>
      <c r="L10" s="10">
        <v>1.82</v>
      </c>
    </row>
    <row r="11" spans="1:14" ht="11.25" customHeight="1">
      <c r="A11" s="7" t="s">
        <v>60</v>
      </c>
      <c r="B11" s="27" t="s">
        <v>84</v>
      </c>
      <c r="C11" s="27"/>
      <c r="D11" s="7">
        <v>30</v>
      </c>
      <c r="E11" s="10">
        <v>1</v>
      </c>
      <c r="F11" s="10">
        <v>0.1</v>
      </c>
      <c r="G11" s="10">
        <v>40.4</v>
      </c>
      <c r="H11" s="10">
        <v>26</v>
      </c>
      <c r="I11" s="10">
        <v>0</v>
      </c>
      <c r="J11" s="10">
        <v>8</v>
      </c>
      <c r="K11" s="10">
        <v>10.4</v>
      </c>
      <c r="L11" s="10">
        <v>0.3</v>
      </c>
      <c r="N11" t="s">
        <v>62</v>
      </c>
    </row>
    <row r="12" spans="1:12" ht="11.25" customHeight="1">
      <c r="A12" s="9" t="s">
        <v>61</v>
      </c>
      <c r="B12" s="26" t="s">
        <v>21</v>
      </c>
      <c r="C12" s="26"/>
      <c r="D12" s="7">
        <v>40</v>
      </c>
      <c r="E12" s="10">
        <v>3.8</v>
      </c>
      <c r="F12" s="10">
        <v>2.36</v>
      </c>
      <c r="G12" s="10">
        <v>23.55</v>
      </c>
      <c r="H12" s="10">
        <v>131</v>
      </c>
      <c r="I12" s="10">
        <v>11</v>
      </c>
      <c r="J12" s="10">
        <v>37</v>
      </c>
      <c r="K12" s="10">
        <v>14.5</v>
      </c>
      <c r="L12" s="10">
        <v>0.69</v>
      </c>
    </row>
    <row r="13" spans="1:12" ht="11.25" customHeight="1">
      <c r="A13" s="7" t="s">
        <v>47</v>
      </c>
      <c r="B13" s="26" t="s">
        <v>22</v>
      </c>
      <c r="C13" s="26"/>
      <c r="D13" s="8" t="s">
        <v>23</v>
      </c>
      <c r="E13" s="10">
        <v>0.1</v>
      </c>
      <c r="F13" s="10">
        <v>0</v>
      </c>
      <c r="G13" s="10">
        <v>15</v>
      </c>
      <c r="H13" s="10">
        <v>61</v>
      </c>
      <c r="I13" s="10">
        <v>11.1</v>
      </c>
      <c r="J13" s="10">
        <v>2.8</v>
      </c>
      <c r="K13" s="10">
        <v>4</v>
      </c>
      <c r="L13" s="10">
        <v>0</v>
      </c>
    </row>
    <row r="14" spans="1:12" ht="11.25" customHeight="1">
      <c r="A14" s="30" t="s">
        <v>24</v>
      </c>
      <c r="B14" s="30"/>
      <c r="C14" s="30"/>
      <c r="D14" s="30"/>
      <c r="E14" s="12">
        <f>E9+E10+E11+E12+E13</f>
        <v>20.200000000000003</v>
      </c>
      <c r="F14" s="12">
        <f aca="true" t="shared" si="0" ref="F14:L14">F9+F10+F11+F12+F13</f>
        <v>25.46</v>
      </c>
      <c r="G14" s="12">
        <f t="shared" si="0"/>
        <v>116.55</v>
      </c>
      <c r="H14" s="12">
        <f t="shared" si="0"/>
        <v>532.5</v>
      </c>
      <c r="I14" s="12">
        <f t="shared" si="0"/>
        <v>76.00999999999999</v>
      </c>
      <c r="J14" s="12">
        <f t="shared" si="0"/>
        <v>317.5</v>
      </c>
      <c r="K14" s="12">
        <f t="shared" si="0"/>
        <v>66.75999999999999</v>
      </c>
      <c r="L14" s="12">
        <f t="shared" si="0"/>
        <v>3.81</v>
      </c>
    </row>
    <row r="15" spans="1:12" ht="11.25" customHeight="1">
      <c r="A15" s="31"/>
      <c r="B15" s="30"/>
      <c r="C15" s="30"/>
      <c r="D15" s="30"/>
      <c r="E15" s="12">
        <f>E14</f>
        <v>20.200000000000003</v>
      </c>
      <c r="F15" s="12">
        <f aca="true" t="shared" si="1" ref="F15:L15">F14</f>
        <v>25.46</v>
      </c>
      <c r="G15" s="12">
        <f t="shared" si="1"/>
        <v>116.55</v>
      </c>
      <c r="H15" s="12">
        <f t="shared" si="1"/>
        <v>532.5</v>
      </c>
      <c r="I15" s="12">
        <f t="shared" si="1"/>
        <v>76.00999999999999</v>
      </c>
      <c r="J15" s="12">
        <f t="shared" si="1"/>
        <v>317.5</v>
      </c>
      <c r="K15" s="12">
        <f t="shared" si="1"/>
        <v>66.75999999999999</v>
      </c>
      <c r="L15" s="12">
        <f t="shared" si="1"/>
        <v>3.81</v>
      </c>
    </row>
    <row r="16" spans="5:12" ht="11.25" customHeight="1">
      <c r="E16" s="11"/>
      <c r="I16" s="16"/>
      <c r="J16" s="16"/>
      <c r="K16" s="16"/>
      <c r="L16" s="16"/>
    </row>
    <row r="17" spans="1:12" ht="11.25" customHeight="1">
      <c r="A17" s="23" t="s">
        <v>26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1.25" customHeight="1">
      <c r="A18" s="2" t="s">
        <v>1</v>
      </c>
      <c r="E18" s="3" t="s">
        <v>2</v>
      </c>
      <c r="F18" s="18" t="s">
        <v>27</v>
      </c>
      <c r="G18" s="19"/>
      <c r="H18" s="19"/>
      <c r="I18" s="20"/>
      <c r="J18" s="20"/>
      <c r="K18" s="20"/>
      <c r="L18" s="20"/>
    </row>
    <row r="19" spans="4:12" ht="11.25" customHeight="1">
      <c r="D19" s="21" t="s">
        <v>4</v>
      </c>
      <c r="E19" s="21"/>
      <c r="F19" s="4" t="s">
        <v>5</v>
      </c>
      <c r="I19" s="22" t="s">
        <v>83</v>
      </c>
      <c r="J19" s="22"/>
      <c r="K19" s="22"/>
      <c r="L19" s="22"/>
    </row>
    <row r="20" spans="1:12" ht="21.75" customHeight="1">
      <c r="A20" s="14" t="s">
        <v>6</v>
      </c>
      <c r="B20" s="14" t="s">
        <v>7</v>
      </c>
      <c r="C20" s="14"/>
      <c r="D20" s="14" t="s">
        <v>8</v>
      </c>
      <c r="E20" s="13" t="s">
        <v>9</v>
      </c>
      <c r="F20" s="13"/>
      <c r="G20" s="13"/>
      <c r="H20" s="14" t="s">
        <v>10</v>
      </c>
      <c r="I20" s="13" t="s">
        <v>11</v>
      </c>
      <c r="J20" s="13"/>
      <c r="K20" s="13"/>
      <c r="L20" s="13"/>
    </row>
    <row r="21" spans="1:12" ht="21" customHeight="1">
      <c r="A21" s="15"/>
      <c r="B21" s="28"/>
      <c r="C21" s="29"/>
      <c r="D21" s="15"/>
      <c r="E21" s="5" t="s">
        <v>12</v>
      </c>
      <c r="F21" s="5" t="s">
        <v>13</v>
      </c>
      <c r="G21" s="5" t="s">
        <v>14</v>
      </c>
      <c r="H21" s="15"/>
      <c r="I21" s="5" t="s">
        <v>15</v>
      </c>
      <c r="J21" s="5" t="s">
        <v>16</v>
      </c>
      <c r="K21" s="5" t="s">
        <v>17</v>
      </c>
      <c r="L21" s="5" t="s">
        <v>18</v>
      </c>
    </row>
    <row r="22" spans="1:12" ht="11.25" customHeight="1">
      <c r="A22" s="6">
        <v>1</v>
      </c>
      <c r="B22" s="24">
        <v>2</v>
      </c>
      <c r="C22" s="24"/>
      <c r="D22" s="6">
        <v>3</v>
      </c>
      <c r="E22" s="6">
        <v>4</v>
      </c>
      <c r="F22" s="6">
        <v>5</v>
      </c>
      <c r="G22" s="6">
        <v>6</v>
      </c>
      <c r="H22" s="6">
        <v>7</v>
      </c>
      <c r="I22" s="6">
        <v>12</v>
      </c>
      <c r="J22" s="6">
        <v>13</v>
      </c>
      <c r="K22" s="6">
        <v>14</v>
      </c>
      <c r="L22" s="6">
        <v>15</v>
      </c>
    </row>
    <row r="23" spans="1:12" ht="11.25" customHeight="1">
      <c r="A23" s="25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1.25" customHeight="1">
      <c r="A24" s="9" t="s">
        <v>75</v>
      </c>
      <c r="B24" s="26" t="s">
        <v>64</v>
      </c>
      <c r="C24" s="26"/>
      <c r="D24" s="7">
        <v>20</v>
      </c>
      <c r="E24" s="10">
        <v>5</v>
      </c>
      <c r="F24" s="10">
        <v>5</v>
      </c>
      <c r="G24" s="10">
        <v>0</v>
      </c>
      <c r="H24" s="10">
        <v>68</v>
      </c>
      <c r="I24" s="10">
        <v>200</v>
      </c>
      <c r="J24" s="10">
        <v>0</v>
      </c>
      <c r="K24" s="10">
        <v>9</v>
      </c>
      <c r="L24" s="10">
        <v>0</v>
      </c>
    </row>
    <row r="25" spans="1:12" ht="21.75" customHeight="1">
      <c r="A25" s="7" t="s">
        <v>57</v>
      </c>
      <c r="B25" s="26" t="s">
        <v>28</v>
      </c>
      <c r="C25" s="26"/>
      <c r="D25" s="7">
        <v>150</v>
      </c>
      <c r="E25" s="10">
        <v>4</v>
      </c>
      <c r="F25" s="10">
        <v>8</v>
      </c>
      <c r="G25" s="10">
        <v>29</v>
      </c>
      <c r="H25" s="10">
        <v>206</v>
      </c>
      <c r="I25" s="10">
        <v>90</v>
      </c>
      <c r="J25" s="10">
        <v>81</v>
      </c>
      <c r="K25" s="10">
        <v>14</v>
      </c>
      <c r="L25" s="10">
        <v>0</v>
      </c>
    </row>
    <row r="26" spans="1:12" ht="11.25" customHeight="1">
      <c r="A26" s="7" t="s">
        <v>46</v>
      </c>
      <c r="B26" s="26" t="s">
        <v>66</v>
      </c>
      <c r="C26" s="26"/>
      <c r="D26" s="7">
        <v>200</v>
      </c>
      <c r="E26" s="10">
        <v>3</v>
      </c>
      <c r="F26" s="10">
        <v>3</v>
      </c>
      <c r="G26" s="10">
        <v>28</v>
      </c>
      <c r="H26" s="10">
        <v>155</v>
      </c>
      <c r="I26" s="10">
        <v>140</v>
      </c>
      <c r="J26" s="10">
        <v>90</v>
      </c>
      <c r="K26" s="10">
        <v>15</v>
      </c>
      <c r="L26" s="10">
        <v>0</v>
      </c>
    </row>
    <row r="27" spans="1:12" ht="11.25" customHeight="1">
      <c r="A27" s="9" t="s">
        <v>61</v>
      </c>
      <c r="B27" s="26" t="s">
        <v>21</v>
      </c>
      <c r="C27" s="26"/>
      <c r="D27" s="7">
        <v>40</v>
      </c>
      <c r="E27" s="10">
        <v>3.8</v>
      </c>
      <c r="F27" s="10">
        <v>2.36</v>
      </c>
      <c r="G27" s="10">
        <v>23.55</v>
      </c>
      <c r="H27" s="10">
        <v>131</v>
      </c>
      <c r="I27" s="10">
        <v>11</v>
      </c>
      <c r="J27" s="10">
        <v>37</v>
      </c>
      <c r="K27" s="10">
        <v>14.5</v>
      </c>
      <c r="L27" s="10">
        <v>0.69</v>
      </c>
    </row>
    <row r="28" spans="1:12" ht="11.25" customHeight="1">
      <c r="A28" s="30" t="s">
        <v>24</v>
      </c>
      <c r="B28" s="30"/>
      <c r="C28" s="30"/>
      <c r="D28" s="30"/>
      <c r="E28" s="12">
        <f>SUM(E24:E27)</f>
        <v>15.8</v>
      </c>
      <c r="F28" s="12">
        <f aca="true" t="shared" si="2" ref="F28:L28">SUM(F24:F27)</f>
        <v>18.36</v>
      </c>
      <c r="G28" s="12">
        <f t="shared" si="2"/>
        <v>80.55</v>
      </c>
      <c r="H28" s="12">
        <f t="shared" si="2"/>
        <v>560</v>
      </c>
      <c r="I28" s="12">
        <f t="shared" si="2"/>
        <v>441</v>
      </c>
      <c r="J28" s="12">
        <f t="shared" si="2"/>
        <v>208</v>
      </c>
      <c r="K28" s="12">
        <f t="shared" si="2"/>
        <v>52.5</v>
      </c>
      <c r="L28" s="12">
        <f t="shared" si="2"/>
        <v>0.69</v>
      </c>
    </row>
    <row r="29" spans="1:12" ht="11.25" customHeight="1">
      <c r="A29" s="30" t="s">
        <v>25</v>
      </c>
      <c r="B29" s="30"/>
      <c r="C29" s="30"/>
      <c r="D29" s="30"/>
      <c r="E29" s="12">
        <f>E28</f>
        <v>15.8</v>
      </c>
      <c r="F29" s="12">
        <f aca="true" t="shared" si="3" ref="F29:L29">F28</f>
        <v>18.36</v>
      </c>
      <c r="G29" s="12">
        <f t="shared" si="3"/>
        <v>80.55</v>
      </c>
      <c r="H29" s="12">
        <f t="shared" si="3"/>
        <v>560</v>
      </c>
      <c r="I29" s="12">
        <f t="shared" si="3"/>
        <v>441</v>
      </c>
      <c r="J29" s="12">
        <f t="shared" si="3"/>
        <v>208</v>
      </c>
      <c r="K29" s="12">
        <f t="shared" si="3"/>
        <v>52.5</v>
      </c>
      <c r="L29" s="12">
        <f t="shared" si="3"/>
        <v>0.69</v>
      </c>
    </row>
    <row r="30" spans="9:12" ht="11.25" customHeight="1">
      <c r="I30" s="16"/>
      <c r="J30" s="16"/>
      <c r="K30" s="16"/>
      <c r="L30" s="16"/>
    </row>
    <row r="31" spans="1:12" ht="11.25" customHeight="1">
      <c r="A31" s="23" t="s">
        <v>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1.25" customHeight="1">
      <c r="A32" s="2" t="s">
        <v>1</v>
      </c>
      <c r="E32" s="3" t="s">
        <v>2</v>
      </c>
      <c r="F32" s="18" t="s">
        <v>30</v>
      </c>
      <c r="G32" s="19"/>
      <c r="H32" s="19"/>
      <c r="I32" s="20"/>
      <c r="J32" s="20"/>
      <c r="K32" s="20"/>
      <c r="L32" s="20"/>
    </row>
    <row r="33" spans="4:12" ht="11.25" customHeight="1">
      <c r="D33" s="21" t="s">
        <v>4</v>
      </c>
      <c r="E33" s="21"/>
      <c r="F33" s="4" t="s">
        <v>5</v>
      </c>
      <c r="I33" s="22" t="s">
        <v>83</v>
      </c>
      <c r="J33" s="22"/>
      <c r="K33" s="22"/>
      <c r="L33" s="22"/>
    </row>
    <row r="34" spans="1:12" ht="21.75" customHeight="1">
      <c r="A34" s="14" t="s">
        <v>6</v>
      </c>
      <c r="B34" s="14" t="s">
        <v>7</v>
      </c>
      <c r="C34" s="14"/>
      <c r="D34" s="14" t="s">
        <v>8</v>
      </c>
      <c r="E34" s="13" t="s">
        <v>9</v>
      </c>
      <c r="F34" s="13"/>
      <c r="G34" s="13"/>
      <c r="H34" s="14" t="s">
        <v>10</v>
      </c>
      <c r="I34" s="13" t="s">
        <v>11</v>
      </c>
      <c r="J34" s="13"/>
      <c r="K34" s="13"/>
      <c r="L34" s="13"/>
    </row>
    <row r="35" spans="1:12" ht="21" customHeight="1">
      <c r="A35" s="15"/>
      <c r="B35" s="28"/>
      <c r="C35" s="29"/>
      <c r="D35" s="15"/>
      <c r="E35" s="5" t="s">
        <v>12</v>
      </c>
      <c r="F35" s="5" t="s">
        <v>13</v>
      </c>
      <c r="G35" s="5" t="s">
        <v>14</v>
      </c>
      <c r="H35" s="15"/>
      <c r="I35" s="5" t="s">
        <v>15</v>
      </c>
      <c r="J35" s="5" t="s">
        <v>16</v>
      </c>
      <c r="K35" s="5" t="s">
        <v>17</v>
      </c>
      <c r="L35" s="5" t="s">
        <v>18</v>
      </c>
    </row>
    <row r="36" spans="1:12" ht="11.25" customHeight="1">
      <c r="A36" s="6">
        <v>1</v>
      </c>
      <c r="B36" s="24">
        <v>2</v>
      </c>
      <c r="C36" s="24"/>
      <c r="D36" s="6">
        <v>3</v>
      </c>
      <c r="E36" s="6">
        <v>4</v>
      </c>
      <c r="F36" s="6">
        <v>5</v>
      </c>
      <c r="G36" s="6">
        <v>6</v>
      </c>
      <c r="H36" s="6">
        <v>7</v>
      </c>
      <c r="I36" s="6">
        <v>12</v>
      </c>
      <c r="J36" s="6">
        <v>13</v>
      </c>
      <c r="K36" s="6">
        <v>14</v>
      </c>
      <c r="L36" s="6">
        <v>15</v>
      </c>
    </row>
    <row r="37" spans="1:12" ht="11.25" customHeight="1">
      <c r="A37" s="25" t="s">
        <v>19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1.25" customHeight="1">
      <c r="A38" s="7" t="s">
        <v>67</v>
      </c>
      <c r="B38" s="26" t="s">
        <v>68</v>
      </c>
      <c r="C38" s="26"/>
      <c r="D38" s="8" t="s">
        <v>31</v>
      </c>
      <c r="E38" s="10">
        <v>13</v>
      </c>
      <c r="F38" s="10">
        <v>11</v>
      </c>
      <c r="G38" s="10">
        <v>27</v>
      </c>
      <c r="H38" s="10">
        <v>263</v>
      </c>
      <c r="I38" s="10">
        <v>132</v>
      </c>
      <c r="J38" s="10">
        <v>172</v>
      </c>
      <c r="K38" s="10">
        <v>27</v>
      </c>
      <c r="L38" s="10">
        <v>1</v>
      </c>
    </row>
    <row r="39" spans="1:12" ht="11.25" customHeight="1">
      <c r="A39" s="7" t="s">
        <v>47</v>
      </c>
      <c r="B39" s="26" t="s">
        <v>22</v>
      </c>
      <c r="C39" s="26"/>
      <c r="D39" s="8" t="s">
        <v>23</v>
      </c>
      <c r="E39" s="10">
        <v>0</v>
      </c>
      <c r="F39" s="10">
        <v>0</v>
      </c>
      <c r="G39" s="10">
        <v>15</v>
      </c>
      <c r="H39" s="10">
        <v>61</v>
      </c>
      <c r="I39" s="10">
        <v>12</v>
      </c>
      <c r="J39" s="10">
        <v>4</v>
      </c>
      <c r="K39" s="10">
        <v>4</v>
      </c>
      <c r="L39" s="10">
        <v>0</v>
      </c>
    </row>
    <row r="40" spans="1:12" ht="11.25" customHeight="1">
      <c r="A40" s="30" t="s">
        <v>24</v>
      </c>
      <c r="B40" s="30"/>
      <c r="C40" s="30"/>
      <c r="D40" s="30"/>
      <c r="E40" s="12">
        <f aca="true" t="shared" si="4" ref="E40:L40">SUM(E38:E39)</f>
        <v>13</v>
      </c>
      <c r="F40" s="12">
        <f t="shared" si="4"/>
        <v>11</v>
      </c>
      <c r="G40" s="12">
        <f t="shared" si="4"/>
        <v>42</v>
      </c>
      <c r="H40" s="12">
        <f t="shared" si="4"/>
        <v>324</v>
      </c>
      <c r="I40" s="12">
        <f t="shared" si="4"/>
        <v>144</v>
      </c>
      <c r="J40" s="12">
        <f t="shared" si="4"/>
        <v>176</v>
      </c>
      <c r="K40" s="12">
        <f t="shared" si="4"/>
        <v>31</v>
      </c>
      <c r="L40" s="12">
        <f t="shared" si="4"/>
        <v>1</v>
      </c>
    </row>
    <row r="41" spans="1:12" ht="11.25" customHeight="1">
      <c r="A41" s="30" t="s">
        <v>25</v>
      </c>
      <c r="B41" s="30"/>
      <c r="C41" s="30"/>
      <c r="D41" s="30"/>
      <c r="E41" s="12">
        <f>E40</f>
        <v>13</v>
      </c>
      <c r="F41" s="12">
        <f aca="true" t="shared" si="5" ref="F41:L41">F40</f>
        <v>11</v>
      </c>
      <c r="G41" s="12">
        <f t="shared" si="5"/>
        <v>42</v>
      </c>
      <c r="H41" s="12">
        <f t="shared" si="5"/>
        <v>324</v>
      </c>
      <c r="I41" s="12">
        <f t="shared" si="5"/>
        <v>144</v>
      </c>
      <c r="J41" s="12">
        <f t="shared" si="5"/>
        <v>176</v>
      </c>
      <c r="K41" s="12">
        <f t="shared" si="5"/>
        <v>31</v>
      </c>
      <c r="L41" s="12">
        <f t="shared" si="5"/>
        <v>1</v>
      </c>
    </row>
    <row r="42" spans="9:12" ht="11.25" customHeight="1">
      <c r="I42" s="16"/>
      <c r="J42" s="16"/>
      <c r="K42" s="16"/>
      <c r="L42" s="16"/>
    </row>
    <row r="43" spans="1:12" ht="11.25" customHeight="1">
      <c r="A43" s="23" t="s">
        <v>32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1.25" customHeight="1">
      <c r="A44" s="2" t="s">
        <v>1</v>
      </c>
      <c r="E44" s="3" t="s">
        <v>2</v>
      </c>
      <c r="F44" s="18" t="s">
        <v>33</v>
      </c>
      <c r="G44" s="19"/>
      <c r="H44" s="19"/>
      <c r="I44" s="20"/>
      <c r="J44" s="20"/>
      <c r="K44" s="20"/>
      <c r="L44" s="20"/>
    </row>
    <row r="45" spans="4:12" ht="11.25" customHeight="1">
      <c r="D45" s="21" t="s">
        <v>4</v>
      </c>
      <c r="E45" s="21"/>
      <c r="F45" s="4" t="s">
        <v>5</v>
      </c>
      <c r="I45" s="22" t="s">
        <v>83</v>
      </c>
      <c r="J45" s="22"/>
      <c r="K45" s="22"/>
      <c r="L45" s="22"/>
    </row>
    <row r="46" spans="1:12" ht="21.75" customHeight="1">
      <c r="A46" s="14" t="s">
        <v>6</v>
      </c>
      <c r="B46" s="14" t="s">
        <v>7</v>
      </c>
      <c r="C46" s="14"/>
      <c r="D46" s="14" t="s">
        <v>8</v>
      </c>
      <c r="E46" s="13" t="s">
        <v>9</v>
      </c>
      <c r="F46" s="13"/>
      <c r="G46" s="13"/>
      <c r="H46" s="14" t="s">
        <v>10</v>
      </c>
      <c r="I46" s="13" t="s">
        <v>11</v>
      </c>
      <c r="J46" s="13"/>
      <c r="K46" s="13"/>
      <c r="L46" s="13"/>
    </row>
    <row r="47" spans="1:12" ht="21" customHeight="1">
      <c r="A47" s="15"/>
      <c r="B47" s="28"/>
      <c r="C47" s="29"/>
      <c r="D47" s="15"/>
      <c r="E47" s="5" t="s">
        <v>12</v>
      </c>
      <c r="F47" s="5" t="s">
        <v>13</v>
      </c>
      <c r="G47" s="5" t="s">
        <v>14</v>
      </c>
      <c r="H47" s="15"/>
      <c r="I47" s="5" t="s">
        <v>15</v>
      </c>
      <c r="J47" s="5" t="s">
        <v>16</v>
      </c>
      <c r="K47" s="5" t="s">
        <v>17</v>
      </c>
      <c r="L47" s="5" t="s">
        <v>18</v>
      </c>
    </row>
    <row r="48" spans="1:12" ht="11.25" customHeight="1">
      <c r="A48" s="6">
        <v>1</v>
      </c>
      <c r="B48" s="24">
        <v>2</v>
      </c>
      <c r="C48" s="24"/>
      <c r="D48" s="6">
        <v>3</v>
      </c>
      <c r="E48" s="6">
        <v>4</v>
      </c>
      <c r="F48" s="6">
        <v>5</v>
      </c>
      <c r="G48" s="6">
        <v>6</v>
      </c>
      <c r="H48" s="6">
        <v>7</v>
      </c>
      <c r="I48" s="6">
        <v>12</v>
      </c>
      <c r="J48" s="6">
        <v>13</v>
      </c>
      <c r="K48" s="6">
        <v>14</v>
      </c>
      <c r="L48" s="6">
        <v>15</v>
      </c>
    </row>
    <row r="49" spans="1:12" ht="11.25" customHeight="1">
      <c r="A49" s="25" t="s">
        <v>19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1.25" customHeight="1">
      <c r="A50" s="7" t="s">
        <v>56</v>
      </c>
      <c r="B50" s="26" t="s">
        <v>81</v>
      </c>
      <c r="C50" s="26"/>
      <c r="D50" s="7">
        <v>60</v>
      </c>
      <c r="E50" s="10">
        <v>6</v>
      </c>
      <c r="F50" s="10">
        <v>8</v>
      </c>
      <c r="G50" s="10">
        <v>7</v>
      </c>
      <c r="H50" s="10">
        <v>102</v>
      </c>
      <c r="I50" s="10">
        <v>10</v>
      </c>
      <c r="J50" s="10">
        <v>18</v>
      </c>
      <c r="K50" s="10">
        <v>14</v>
      </c>
      <c r="L50" s="10">
        <v>1</v>
      </c>
    </row>
    <row r="51" spans="1:12" ht="11.25" customHeight="1">
      <c r="A51" s="7" t="s">
        <v>55</v>
      </c>
      <c r="B51" s="26" t="s">
        <v>80</v>
      </c>
      <c r="C51" s="26"/>
      <c r="D51" s="7">
        <v>150</v>
      </c>
      <c r="E51" s="10">
        <v>3</v>
      </c>
      <c r="F51" s="10">
        <v>9.16</v>
      </c>
      <c r="G51" s="10">
        <v>22</v>
      </c>
      <c r="H51" s="10">
        <v>172.86</v>
      </c>
      <c r="I51" s="10">
        <v>41</v>
      </c>
      <c r="J51" s="10">
        <v>96</v>
      </c>
      <c r="K51" s="10">
        <v>33</v>
      </c>
      <c r="L51" s="10">
        <v>1</v>
      </c>
    </row>
    <row r="52" spans="1:12" ht="11.25" customHeight="1">
      <c r="A52" s="7" t="s">
        <v>69</v>
      </c>
      <c r="B52" s="32" t="s">
        <v>84</v>
      </c>
      <c r="C52" s="33"/>
      <c r="D52" s="7">
        <v>40</v>
      </c>
      <c r="E52" s="10">
        <v>0.84</v>
      </c>
      <c r="F52" s="10">
        <v>0.1</v>
      </c>
      <c r="G52" s="10">
        <v>40.4</v>
      </c>
      <c r="H52" s="10">
        <v>26</v>
      </c>
      <c r="I52" s="10">
        <v>0</v>
      </c>
      <c r="J52" s="10">
        <v>8</v>
      </c>
      <c r="K52" s="10">
        <v>10.4</v>
      </c>
      <c r="L52" s="10">
        <v>0.3</v>
      </c>
    </row>
    <row r="53" spans="1:12" ht="11.25" customHeight="1">
      <c r="A53" s="9" t="s">
        <v>61</v>
      </c>
      <c r="B53" s="26" t="s">
        <v>21</v>
      </c>
      <c r="C53" s="26"/>
      <c r="D53" s="7">
        <v>40</v>
      </c>
      <c r="E53" s="10">
        <v>3.8</v>
      </c>
      <c r="F53" s="10">
        <v>2.36</v>
      </c>
      <c r="G53" s="10">
        <v>23.55</v>
      </c>
      <c r="H53" s="10">
        <v>131</v>
      </c>
      <c r="I53" s="10">
        <v>11</v>
      </c>
      <c r="J53" s="10">
        <v>37</v>
      </c>
      <c r="K53" s="10">
        <v>14.5</v>
      </c>
      <c r="L53" s="10">
        <v>0.69</v>
      </c>
    </row>
    <row r="54" spans="1:12" ht="11.25" customHeight="1">
      <c r="A54" s="7" t="s">
        <v>47</v>
      </c>
      <c r="B54" s="26" t="s">
        <v>22</v>
      </c>
      <c r="C54" s="26"/>
      <c r="D54" s="8" t="s">
        <v>23</v>
      </c>
      <c r="E54" s="10">
        <v>0</v>
      </c>
      <c r="F54" s="10">
        <v>0</v>
      </c>
      <c r="G54" s="10">
        <v>15</v>
      </c>
      <c r="H54" s="10">
        <v>61</v>
      </c>
      <c r="I54" s="10">
        <v>12</v>
      </c>
      <c r="J54" s="10">
        <v>4</v>
      </c>
      <c r="K54" s="10">
        <v>4</v>
      </c>
      <c r="L54" s="10">
        <v>0</v>
      </c>
    </row>
    <row r="55" spans="1:12" ht="11.25" customHeight="1">
      <c r="A55" s="30" t="s">
        <v>24</v>
      </c>
      <c r="B55" s="30"/>
      <c r="C55" s="30"/>
      <c r="D55" s="30"/>
      <c r="E55" s="12">
        <f aca="true" t="shared" si="6" ref="E55:L55">SUM(E50:E54)</f>
        <v>13.64</v>
      </c>
      <c r="F55" s="12">
        <f t="shared" si="6"/>
        <v>19.62</v>
      </c>
      <c r="G55" s="12">
        <f t="shared" si="6"/>
        <v>107.95</v>
      </c>
      <c r="H55" s="12">
        <f t="shared" si="6"/>
        <v>492.86</v>
      </c>
      <c r="I55" s="12">
        <f t="shared" si="6"/>
        <v>74</v>
      </c>
      <c r="J55" s="12">
        <f t="shared" si="6"/>
        <v>163</v>
      </c>
      <c r="K55" s="12">
        <f t="shared" si="6"/>
        <v>75.9</v>
      </c>
      <c r="L55" s="12">
        <f t="shared" si="6"/>
        <v>2.9899999999999998</v>
      </c>
    </row>
    <row r="56" spans="1:12" ht="11.25" customHeight="1">
      <c r="A56" s="30" t="s">
        <v>25</v>
      </c>
      <c r="B56" s="30"/>
      <c r="C56" s="30"/>
      <c r="D56" s="30"/>
      <c r="E56" s="12">
        <f>E55</f>
        <v>13.64</v>
      </c>
      <c r="F56" s="12">
        <f aca="true" t="shared" si="7" ref="F56:L56">F55</f>
        <v>19.62</v>
      </c>
      <c r="G56" s="12">
        <f t="shared" si="7"/>
        <v>107.95</v>
      </c>
      <c r="H56" s="12">
        <f t="shared" si="7"/>
        <v>492.86</v>
      </c>
      <c r="I56" s="12">
        <f t="shared" si="7"/>
        <v>74</v>
      </c>
      <c r="J56" s="12">
        <f t="shared" si="7"/>
        <v>163</v>
      </c>
      <c r="K56" s="12">
        <f t="shared" si="7"/>
        <v>75.9</v>
      </c>
      <c r="L56" s="12">
        <f t="shared" si="7"/>
        <v>2.9899999999999998</v>
      </c>
    </row>
    <row r="57" spans="9:12" ht="11.25" customHeight="1">
      <c r="I57" s="16"/>
      <c r="J57" s="16"/>
      <c r="K57" s="16"/>
      <c r="L57" s="16"/>
    </row>
    <row r="58" spans="1:12" ht="11.25" customHeight="1">
      <c r="A58" s="23" t="s">
        <v>34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1.25" customHeight="1">
      <c r="A59" s="2" t="s">
        <v>1</v>
      </c>
      <c r="E59" s="3" t="s">
        <v>2</v>
      </c>
      <c r="F59" s="18" t="s">
        <v>35</v>
      </c>
      <c r="G59" s="19"/>
      <c r="H59" s="19"/>
      <c r="I59" s="20"/>
      <c r="J59" s="20"/>
      <c r="K59" s="20"/>
      <c r="L59" s="20"/>
    </row>
    <row r="60" spans="4:12" ht="11.25" customHeight="1">
      <c r="D60" s="21" t="s">
        <v>4</v>
      </c>
      <c r="E60" s="21"/>
      <c r="F60" s="4" t="s">
        <v>5</v>
      </c>
      <c r="I60" s="22" t="s">
        <v>83</v>
      </c>
      <c r="J60" s="22"/>
      <c r="K60" s="22"/>
      <c r="L60" s="22"/>
    </row>
    <row r="61" spans="1:12" ht="21.75" customHeight="1">
      <c r="A61" s="14" t="s">
        <v>6</v>
      </c>
      <c r="B61" s="14" t="s">
        <v>7</v>
      </c>
      <c r="C61" s="14"/>
      <c r="D61" s="14" t="s">
        <v>8</v>
      </c>
      <c r="E61" s="13" t="s">
        <v>9</v>
      </c>
      <c r="F61" s="13"/>
      <c r="G61" s="13"/>
      <c r="H61" s="14" t="s">
        <v>10</v>
      </c>
      <c r="I61" s="13" t="s">
        <v>11</v>
      </c>
      <c r="J61" s="13"/>
      <c r="K61" s="13"/>
      <c r="L61" s="13"/>
    </row>
    <row r="62" spans="1:12" ht="21" customHeight="1">
      <c r="A62" s="15"/>
      <c r="B62" s="28"/>
      <c r="C62" s="29"/>
      <c r="D62" s="15"/>
      <c r="E62" s="5" t="s">
        <v>12</v>
      </c>
      <c r="F62" s="5" t="s">
        <v>13</v>
      </c>
      <c r="G62" s="5" t="s">
        <v>14</v>
      </c>
      <c r="H62" s="15"/>
      <c r="I62" s="5" t="s">
        <v>15</v>
      </c>
      <c r="J62" s="5" t="s">
        <v>16</v>
      </c>
      <c r="K62" s="5" t="s">
        <v>17</v>
      </c>
      <c r="L62" s="5" t="s">
        <v>18</v>
      </c>
    </row>
    <row r="63" spans="1:12" ht="11.25" customHeight="1">
      <c r="A63" s="6">
        <v>1</v>
      </c>
      <c r="B63" s="24">
        <v>2</v>
      </c>
      <c r="C63" s="24"/>
      <c r="D63" s="6">
        <v>3</v>
      </c>
      <c r="E63" s="6">
        <v>4</v>
      </c>
      <c r="F63" s="6">
        <v>5</v>
      </c>
      <c r="G63" s="6">
        <v>6</v>
      </c>
      <c r="H63" s="6">
        <v>7</v>
      </c>
      <c r="I63" s="6">
        <v>12</v>
      </c>
      <c r="J63" s="6">
        <v>13</v>
      </c>
      <c r="K63" s="6">
        <v>14</v>
      </c>
      <c r="L63" s="6">
        <v>15</v>
      </c>
    </row>
    <row r="64" spans="1:12" ht="11.25" customHeight="1">
      <c r="A64" s="25" t="s">
        <v>19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1:12" ht="11.25" customHeight="1">
      <c r="A65" s="7" t="s">
        <v>71</v>
      </c>
      <c r="B65" s="26" t="s">
        <v>70</v>
      </c>
      <c r="C65" s="26"/>
      <c r="D65" s="7">
        <v>70</v>
      </c>
      <c r="E65" s="10">
        <v>11</v>
      </c>
      <c r="F65" s="10">
        <v>15</v>
      </c>
      <c r="G65" s="10">
        <v>12</v>
      </c>
      <c r="H65" s="10">
        <v>228</v>
      </c>
      <c r="I65" s="10">
        <v>34</v>
      </c>
      <c r="J65" s="10">
        <v>28</v>
      </c>
      <c r="K65" s="10">
        <v>19</v>
      </c>
      <c r="L65" s="10">
        <v>1</v>
      </c>
    </row>
    <row r="66" spans="1:12" ht="11.25" customHeight="1">
      <c r="A66" s="7" t="s">
        <v>72</v>
      </c>
      <c r="B66" s="26" t="s">
        <v>85</v>
      </c>
      <c r="C66" s="26"/>
      <c r="D66" s="7">
        <v>40</v>
      </c>
      <c r="E66" s="10">
        <v>1</v>
      </c>
      <c r="F66" s="10">
        <v>2</v>
      </c>
      <c r="G66" s="10">
        <v>4</v>
      </c>
      <c r="H66" s="10">
        <v>39</v>
      </c>
      <c r="I66" s="10">
        <v>23</v>
      </c>
      <c r="J66" s="10">
        <v>16</v>
      </c>
      <c r="K66" s="10">
        <v>8</v>
      </c>
      <c r="L66" s="10">
        <v>0</v>
      </c>
    </row>
    <row r="67" spans="1:12" ht="11.25" customHeight="1">
      <c r="A67" s="7" t="s">
        <v>54</v>
      </c>
      <c r="B67" s="26" t="s">
        <v>36</v>
      </c>
      <c r="C67" s="26"/>
      <c r="D67" s="7">
        <v>150</v>
      </c>
      <c r="E67" s="10">
        <v>5.66</v>
      </c>
      <c r="F67" s="10">
        <v>0.67</v>
      </c>
      <c r="G67" s="10">
        <v>31.92</v>
      </c>
      <c r="H67" s="10">
        <v>156.3</v>
      </c>
      <c r="I67" s="10">
        <v>1</v>
      </c>
      <c r="J67" s="10">
        <v>37</v>
      </c>
      <c r="K67" s="10">
        <v>9</v>
      </c>
      <c r="L67" s="10">
        <v>0.86</v>
      </c>
    </row>
    <row r="68" spans="1:12" ht="11.25" customHeight="1">
      <c r="A68" s="9" t="s">
        <v>61</v>
      </c>
      <c r="B68" s="26" t="s">
        <v>21</v>
      </c>
      <c r="C68" s="26"/>
      <c r="D68" s="7">
        <v>40</v>
      </c>
      <c r="E68" s="10">
        <v>3.8</v>
      </c>
      <c r="F68" s="10">
        <v>2.36</v>
      </c>
      <c r="G68" s="10">
        <v>23.55</v>
      </c>
      <c r="H68" s="10">
        <v>131</v>
      </c>
      <c r="I68" s="10">
        <v>11</v>
      </c>
      <c r="J68" s="10">
        <v>37</v>
      </c>
      <c r="K68" s="10">
        <v>14.5</v>
      </c>
      <c r="L68" s="10">
        <v>0.69</v>
      </c>
    </row>
    <row r="69" spans="1:12" ht="11.25" customHeight="1">
      <c r="A69" s="7" t="s">
        <v>47</v>
      </c>
      <c r="B69" s="26" t="s">
        <v>22</v>
      </c>
      <c r="C69" s="26"/>
      <c r="D69" s="8" t="s">
        <v>23</v>
      </c>
      <c r="E69" s="10">
        <v>0</v>
      </c>
      <c r="F69" s="10">
        <v>0</v>
      </c>
      <c r="G69" s="10">
        <v>15</v>
      </c>
      <c r="H69" s="10">
        <v>61</v>
      </c>
      <c r="I69" s="10">
        <v>12</v>
      </c>
      <c r="J69" s="10">
        <v>4</v>
      </c>
      <c r="K69" s="10">
        <v>4</v>
      </c>
      <c r="L69" s="10">
        <v>0</v>
      </c>
    </row>
    <row r="70" spans="1:12" ht="11.25" customHeight="1">
      <c r="A70" s="30" t="s">
        <v>24</v>
      </c>
      <c r="B70" s="30"/>
      <c r="C70" s="30"/>
      <c r="D70" s="30"/>
      <c r="E70" s="12">
        <f>SUM(E65:E69)</f>
        <v>21.46</v>
      </c>
      <c r="F70" s="12">
        <f aca="true" t="shared" si="8" ref="F70:L70">SUM(F65:F69)</f>
        <v>20.03</v>
      </c>
      <c r="G70" s="12">
        <f t="shared" si="8"/>
        <v>86.47</v>
      </c>
      <c r="H70" s="12">
        <f t="shared" si="8"/>
        <v>615.3</v>
      </c>
      <c r="I70" s="12">
        <f t="shared" si="8"/>
        <v>81</v>
      </c>
      <c r="J70" s="12">
        <f t="shared" si="8"/>
        <v>122</v>
      </c>
      <c r="K70" s="12">
        <f t="shared" si="8"/>
        <v>54.5</v>
      </c>
      <c r="L70" s="12">
        <f t="shared" si="8"/>
        <v>2.55</v>
      </c>
    </row>
    <row r="71" spans="1:12" ht="11.25" customHeight="1">
      <c r="A71" s="30" t="s">
        <v>25</v>
      </c>
      <c r="B71" s="30"/>
      <c r="C71" s="30"/>
      <c r="D71" s="30"/>
      <c r="E71" s="12">
        <f>E70</f>
        <v>21.46</v>
      </c>
      <c r="F71" s="12">
        <f aca="true" t="shared" si="9" ref="F71:L71">F70</f>
        <v>20.03</v>
      </c>
      <c r="G71" s="12">
        <f t="shared" si="9"/>
        <v>86.47</v>
      </c>
      <c r="H71" s="12">
        <f t="shared" si="9"/>
        <v>615.3</v>
      </c>
      <c r="I71" s="12">
        <f t="shared" si="9"/>
        <v>81</v>
      </c>
      <c r="J71" s="12">
        <f t="shared" si="9"/>
        <v>122</v>
      </c>
      <c r="K71" s="12">
        <f t="shared" si="9"/>
        <v>54.5</v>
      </c>
      <c r="L71" s="12">
        <f t="shared" si="9"/>
        <v>2.55</v>
      </c>
    </row>
    <row r="72" spans="9:12" ht="11.25" customHeight="1">
      <c r="I72" s="16"/>
      <c r="J72" s="16"/>
      <c r="K72" s="16"/>
      <c r="L72" s="16"/>
    </row>
    <row r="73" spans="1:12" ht="11.25" customHeight="1">
      <c r="A73" s="23" t="s">
        <v>37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11.25" customHeight="1">
      <c r="A74" s="2" t="s">
        <v>1</v>
      </c>
      <c r="E74" s="3" t="s">
        <v>2</v>
      </c>
      <c r="F74" s="18" t="s">
        <v>3</v>
      </c>
      <c r="G74" s="19"/>
      <c r="H74" s="19"/>
      <c r="I74" s="20"/>
      <c r="J74" s="20"/>
      <c r="K74" s="20"/>
      <c r="L74" s="20"/>
    </row>
    <row r="75" spans="4:12" ht="11.25" customHeight="1">
      <c r="D75" s="21" t="s">
        <v>4</v>
      </c>
      <c r="E75" s="21"/>
      <c r="F75" s="4" t="s">
        <v>38</v>
      </c>
      <c r="I75" s="22" t="s">
        <v>83</v>
      </c>
      <c r="J75" s="22"/>
      <c r="K75" s="22"/>
      <c r="L75" s="22"/>
    </row>
    <row r="76" spans="1:12" ht="21.75" customHeight="1">
      <c r="A76" s="14" t="s">
        <v>6</v>
      </c>
      <c r="B76" s="14" t="s">
        <v>7</v>
      </c>
      <c r="C76" s="14"/>
      <c r="D76" s="14" t="s">
        <v>8</v>
      </c>
      <c r="E76" s="13" t="s">
        <v>9</v>
      </c>
      <c r="F76" s="13"/>
      <c r="G76" s="13"/>
      <c r="H76" s="14" t="s">
        <v>10</v>
      </c>
      <c r="I76" s="13" t="s">
        <v>11</v>
      </c>
      <c r="J76" s="13"/>
      <c r="K76" s="13"/>
      <c r="L76" s="13"/>
    </row>
    <row r="77" spans="1:12" ht="21" customHeight="1">
      <c r="A77" s="15"/>
      <c r="B77" s="28"/>
      <c r="C77" s="29"/>
      <c r="D77" s="15"/>
      <c r="E77" s="5" t="s">
        <v>12</v>
      </c>
      <c r="F77" s="5" t="s">
        <v>13</v>
      </c>
      <c r="G77" s="5" t="s">
        <v>14</v>
      </c>
      <c r="H77" s="15"/>
      <c r="I77" s="5" t="s">
        <v>15</v>
      </c>
      <c r="J77" s="5" t="s">
        <v>16</v>
      </c>
      <c r="K77" s="5" t="s">
        <v>17</v>
      </c>
      <c r="L77" s="5" t="s">
        <v>18</v>
      </c>
    </row>
    <row r="78" spans="1:12" ht="11.25" customHeight="1">
      <c r="A78" s="6">
        <v>1</v>
      </c>
      <c r="B78" s="24">
        <v>2</v>
      </c>
      <c r="C78" s="24"/>
      <c r="D78" s="6">
        <v>3</v>
      </c>
      <c r="E78" s="6">
        <v>4</v>
      </c>
      <c r="F78" s="6">
        <v>5</v>
      </c>
      <c r="G78" s="6">
        <v>6</v>
      </c>
      <c r="H78" s="6">
        <v>7</v>
      </c>
      <c r="I78" s="6">
        <v>12</v>
      </c>
      <c r="J78" s="6">
        <v>13</v>
      </c>
      <c r="K78" s="6">
        <v>14</v>
      </c>
      <c r="L78" s="6">
        <v>15</v>
      </c>
    </row>
    <row r="79" spans="1:12" ht="11.25" customHeight="1">
      <c r="A79" s="25" t="s">
        <v>19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11.25" customHeight="1">
      <c r="A80" s="7" t="s">
        <v>53</v>
      </c>
      <c r="B80" s="26" t="s">
        <v>82</v>
      </c>
      <c r="C80" s="26"/>
      <c r="D80" s="7">
        <v>130</v>
      </c>
      <c r="E80" s="10">
        <v>13</v>
      </c>
      <c r="F80" s="10">
        <v>15</v>
      </c>
      <c r="G80" s="10">
        <v>24</v>
      </c>
      <c r="H80" s="10">
        <v>222</v>
      </c>
      <c r="I80" s="10">
        <v>15</v>
      </c>
      <c r="J80" s="10">
        <v>56</v>
      </c>
      <c r="K80" s="10">
        <v>31</v>
      </c>
      <c r="L80" s="10">
        <v>1</v>
      </c>
    </row>
    <row r="81" spans="1:12" ht="21.75" customHeight="1">
      <c r="A81" s="7" t="s">
        <v>73</v>
      </c>
      <c r="B81" s="26" t="s">
        <v>39</v>
      </c>
      <c r="C81" s="26"/>
      <c r="D81" s="7">
        <v>60</v>
      </c>
      <c r="E81" s="10">
        <v>0.84</v>
      </c>
      <c r="F81" s="10">
        <v>0.12</v>
      </c>
      <c r="G81" s="10">
        <v>40.4</v>
      </c>
      <c r="H81" s="10">
        <v>26</v>
      </c>
      <c r="I81" s="10">
        <v>0</v>
      </c>
      <c r="J81" s="10">
        <v>0</v>
      </c>
      <c r="K81" s="10">
        <v>10.4</v>
      </c>
      <c r="L81" s="10">
        <v>0</v>
      </c>
    </row>
    <row r="82" spans="1:12" ht="11.25" customHeight="1">
      <c r="A82" s="9" t="s">
        <v>61</v>
      </c>
      <c r="B82" s="26" t="s">
        <v>21</v>
      </c>
      <c r="C82" s="26"/>
      <c r="D82" s="7">
        <v>40</v>
      </c>
      <c r="E82" s="10">
        <v>3.8</v>
      </c>
      <c r="F82" s="10">
        <v>2.36</v>
      </c>
      <c r="G82" s="10">
        <v>23.55</v>
      </c>
      <c r="H82" s="10">
        <v>131</v>
      </c>
      <c r="I82" s="10">
        <v>11</v>
      </c>
      <c r="J82" s="10">
        <v>37</v>
      </c>
      <c r="K82" s="10">
        <v>14.5</v>
      </c>
      <c r="L82" s="10">
        <v>0.69</v>
      </c>
    </row>
    <row r="83" spans="1:12" ht="11.25" customHeight="1">
      <c r="A83" s="7" t="s">
        <v>47</v>
      </c>
      <c r="B83" s="26" t="s">
        <v>22</v>
      </c>
      <c r="C83" s="26"/>
      <c r="D83" s="8" t="s">
        <v>23</v>
      </c>
      <c r="E83" s="10">
        <v>0</v>
      </c>
      <c r="F83" s="10">
        <v>0</v>
      </c>
      <c r="G83" s="10">
        <v>15</v>
      </c>
      <c r="H83" s="10">
        <v>61</v>
      </c>
      <c r="I83" s="10">
        <v>12</v>
      </c>
      <c r="J83" s="10">
        <v>4</v>
      </c>
      <c r="K83" s="10">
        <v>4</v>
      </c>
      <c r="L83" s="10">
        <v>0</v>
      </c>
    </row>
    <row r="84" spans="1:12" ht="11.25" customHeight="1">
      <c r="A84" s="30" t="s">
        <v>24</v>
      </c>
      <c r="B84" s="30"/>
      <c r="C84" s="30"/>
      <c r="D84" s="30"/>
      <c r="E84" s="12">
        <f>SUM(E80:E83)</f>
        <v>17.64</v>
      </c>
      <c r="F84" s="12">
        <f aca="true" t="shared" si="10" ref="F84:L84">SUM(F80:F83)</f>
        <v>17.48</v>
      </c>
      <c r="G84" s="12">
        <f t="shared" si="10"/>
        <v>102.95</v>
      </c>
      <c r="H84" s="12">
        <f t="shared" si="10"/>
        <v>440</v>
      </c>
      <c r="I84" s="12">
        <f t="shared" si="10"/>
        <v>38</v>
      </c>
      <c r="J84" s="12">
        <f t="shared" si="10"/>
        <v>97</v>
      </c>
      <c r="K84" s="12">
        <f t="shared" si="10"/>
        <v>59.9</v>
      </c>
      <c r="L84" s="12">
        <f t="shared" si="10"/>
        <v>1.69</v>
      </c>
    </row>
    <row r="85" spans="1:12" ht="11.25" customHeight="1">
      <c r="A85" s="30" t="s">
        <v>25</v>
      </c>
      <c r="B85" s="30"/>
      <c r="C85" s="30"/>
      <c r="D85" s="30"/>
      <c r="E85" s="12">
        <f>E84</f>
        <v>17.64</v>
      </c>
      <c r="F85" s="12">
        <f aca="true" t="shared" si="11" ref="F85:L85">F84</f>
        <v>17.48</v>
      </c>
      <c r="G85" s="12">
        <f t="shared" si="11"/>
        <v>102.95</v>
      </c>
      <c r="H85" s="12">
        <f t="shared" si="11"/>
        <v>440</v>
      </c>
      <c r="I85" s="12">
        <f t="shared" si="11"/>
        <v>38</v>
      </c>
      <c r="J85" s="12">
        <f t="shared" si="11"/>
        <v>97</v>
      </c>
      <c r="K85" s="12">
        <f t="shared" si="11"/>
        <v>59.9</v>
      </c>
      <c r="L85" s="12">
        <f t="shared" si="11"/>
        <v>1.69</v>
      </c>
    </row>
    <row r="86" spans="9:12" ht="11.25" customHeight="1">
      <c r="I86" s="16"/>
      <c r="J86" s="16"/>
      <c r="K86" s="16"/>
      <c r="L86" s="16"/>
    </row>
    <row r="87" spans="1:12" ht="11.25" customHeight="1">
      <c r="A87" s="23" t="s">
        <v>40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11.25" customHeight="1">
      <c r="A88" s="2" t="s">
        <v>1</v>
      </c>
      <c r="E88" s="3" t="s">
        <v>2</v>
      </c>
      <c r="F88" s="18" t="s">
        <v>27</v>
      </c>
      <c r="G88" s="19"/>
      <c r="H88" s="19"/>
      <c r="I88" s="20"/>
      <c r="J88" s="20"/>
      <c r="K88" s="20"/>
      <c r="L88" s="20"/>
    </row>
    <row r="89" spans="4:12" ht="11.25" customHeight="1">
      <c r="D89" s="21" t="s">
        <v>4</v>
      </c>
      <c r="E89" s="21"/>
      <c r="F89" s="4" t="s">
        <v>38</v>
      </c>
      <c r="I89" s="22" t="s">
        <v>83</v>
      </c>
      <c r="J89" s="22"/>
      <c r="K89" s="22"/>
      <c r="L89" s="22"/>
    </row>
    <row r="90" spans="1:12" ht="21.75" customHeight="1">
      <c r="A90" s="14" t="s">
        <v>6</v>
      </c>
      <c r="B90" s="14" t="s">
        <v>7</v>
      </c>
      <c r="C90" s="14"/>
      <c r="D90" s="14" t="s">
        <v>8</v>
      </c>
      <c r="E90" s="13" t="s">
        <v>9</v>
      </c>
      <c r="F90" s="13"/>
      <c r="G90" s="13"/>
      <c r="H90" s="14" t="s">
        <v>10</v>
      </c>
      <c r="I90" s="13" t="s">
        <v>11</v>
      </c>
      <c r="J90" s="13"/>
      <c r="K90" s="13"/>
      <c r="L90" s="13"/>
    </row>
    <row r="91" spans="1:12" ht="21" customHeight="1">
      <c r="A91" s="15"/>
      <c r="B91" s="28"/>
      <c r="C91" s="29"/>
      <c r="D91" s="15"/>
      <c r="E91" s="5" t="s">
        <v>12</v>
      </c>
      <c r="F91" s="5" t="s">
        <v>13</v>
      </c>
      <c r="G91" s="5" t="s">
        <v>14</v>
      </c>
      <c r="H91" s="15"/>
      <c r="I91" s="5" t="s">
        <v>15</v>
      </c>
      <c r="J91" s="5" t="s">
        <v>16</v>
      </c>
      <c r="K91" s="5" t="s">
        <v>17</v>
      </c>
      <c r="L91" s="5" t="s">
        <v>18</v>
      </c>
    </row>
    <row r="92" spans="1:12" ht="11.25" customHeight="1">
      <c r="A92" s="6">
        <v>1</v>
      </c>
      <c r="B92" s="24">
        <v>2</v>
      </c>
      <c r="C92" s="24"/>
      <c r="D92" s="6">
        <v>3</v>
      </c>
      <c r="E92" s="6">
        <v>4</v>
      </c>
      <c r="F92" s="6">
        <v>5</v>
      </c>
      <c r="G92" s="6">
        <v>6</v>
      </c>
      <c r="H92" s="6">
        <v>7</v>
      </c>
      <c r="I92" s="6">
        <v>12</v>
      </c>
      <c r="J92" s="6">
        <v>13</v>
      </c>
      <c r="K92" s="6">
        <v>14</v>
      </c>
      <c r="L92" s="6">
        <v>15</v>
      </c>
    </row>
    <row r="93" spans="1:12" ht="11.25" customHeight="1">
      <c r="A93" s="25" t="s">
        <v>19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1.25" customHeight="1">
      <c r="A94" s="9" t="s">
        <v>74</v>
      </c>
      <c r="B94" s="26" t="s">
        <v>64</v>
      </c>
      <c r="C94" s="26"/>
      <c r="D94" s="7">
        <v>20</v>
      </c>
      <c r="E94" s="10">
        <v>5</v>
      </c>
      <c r="F94" s="10">
        <v>5</v>
      </c>
      <c r="G94" s="10">
        <v>0</v>
      </c>
      <c r="H94" s="10">
        <v>68</v>
      </c>
      <c r="I94" s="10">
        <v>200</v>
      </c>
      <c r="J94" s="10">
        <v>0</v>
      </c>
      <c r="K94" s="10">
        <v>9</v>
      </c>
      <c r="L94" s="10">
        <v>0</v>
      </c>
    </row>
    <row r="95" spans="1:12" ht="21.75" customHeight="1">
      <c r="A95" s="7" t="s">
        <v>52</v>
      </c>
      <c r="B95" s="26" t="s">
        <v>28</v>
      </c>
      <c r="C95" s="26"/>
      <c r="D95" s="7">
        <v>150</v>
      </c>
      <c r="E95" s="10">
        <v>4</v>
      </c>
      <c r="F95" s="10">
        <v>8</v>
      </c>
      <c r="G95" s="10">
        <v>29</v>
      </c>
      <c r="H95" s="10">
        <v>206</v>
      </c>
      <c r="I95" s="10">
        <v>90</v>
      </c>
      <c r="J95" s="10">
        <v>81</v>
      </c>
      <c r="K95" s="10">
        <v>14</v>
      </c>
      <c r="L95" s="10">
        <v>0</v>
      </c>
    </row>
    <row r="96" spans="1:12" ht="11.25" customHeight="1">
      <c r="A96" s="9" t="s">
        <v>61</v>
      </c>
      <c r="B96" s="26" t="s">
        <v>21</v>
      </c>
      <c r="C96" s="26"/>
      <c r="D96" s="7">
        <v>40</v>
      </c>
      <c r="E96" s="10">
        <v>3.8</v>
      </c>
      <c r="F96" s="10">
        <v>2.36</v>
      </c>
      <c r="G96" s="10">
        <v>23.55</v>
      </c>
      <c r="H96" s="10">
        <v>131</v>
      </c>
      <c r="I96" s="10">
        <v>11</v>
      </c>
      <c r="J96" s="10">
        <v>37</v>
      </c>
      <c r="K96" s="10">
        <v>14.5</v>
      </c>
      <c r="L96" s="10">
        <v>0.69</v>
      </c>
    </row>
    <row r="97" spans="1:12" ht="11.25" customHeight="1">
      <c r="A97" s="7" t="s">
        <v>51</v>
      </c>
      <c r="B97" s="26" t="s">
        <v>66</v>
      </c>
      <c r="C97" s="26"/>
      <c r="D97" s="7">
        <v>200</v>
      </c>
      <c r="E97" s="10">
        <v>3</v>
      </c>
      <c r="F97" s="10">
        <v>3</v>
      </c>
      <c r="G97" s="10">
        <v>28</v>
      </c>
      <c r="H97" s="10">
        <v>152</v>
      </c>
      <c r="I97" s="10">
        <v>140</v>
      </c>
      <c r="J97" s="10">
        <v>90</v>
      </c>
      <c r="K97" s="10">
        <v>15</v>
      </c>
      <c r="L97" s="10">
        <v>0</v>
      </c>
    </row>
    <row r="98" spans="1:12" ht="11.25" customHeight="1">
      <c r="A98" s="30" t="s">
        <v>24</v>
      </c>
      <c r="B98" s="30"/>
      <c r="C98" s="30"/>
      <c r="D98" s="30"/>
      <c r="E98" s="12">
        <f>SUM(E94:E97)</f>
        <v>15.8</v>
      </c>
      <c r="F98" s="12">
        <f aca="true" t="shared" si="12" ref="F98:L98">SUM(F94:F97)</f>
        <v>18.36</v>
      </c>
      <c r="G98" s="12">
        <f t="shared" si="12"/>
        <v>80.55</v>
      </c>
      <c r="H98" s="12">
        <f t="shared" si="12"/>
        <v>557</v>
      </c>
      <c r="I98" s="12">
        <f t="shared" si="12"/>
        <v>441</v>
      </c>
      <c r="J98" s="12">
        <f t="shared" si="12"/>
        <v>208</v>
      </c>
      <c r="K98" s="12">
        <f t="shared" si="12"/>
        <v>52.5</v>
      </c>
      <c r="L98" s="12">
        <f t="shared" si="12"/>
        <v>0.69</v>
      </c>
    </row>
    <row r="99" spans="1:12" ht="11.25" customHeight="1">
      <c r="A99" s="30" t="s">
        <v>25</v>
      </c>
      <c r="B99" s="30"/>
      <c r="C99" s="30"/>
      <c r="D99" s="30"/>
      <c r="E99" s="12">
        <f>E98</f>
        <v>15.8</v>
      </c>
      <c r="F99" s="12">
        <f aca="true" t="shared" si="13" ref="F99:L99">F98</f>
        <v>18.36</v>
      </c>
      <c r="G99" s="12">
        <f t="shared" si="13"/>
        <v>80.55</v>
      </c>
      <c r="H99" s="12">
        <f t="shared" si="13"/>
        <v>557</v>
      </c>
      <c r="I99" s="12">
        <f t="shared" si="13"/>
        <v>441</v>
      </c>
      <c r="J99" s="12">
        <f t="shared" si="13"/>
        <v>208</v>
      </c>
      <c r="K99" s="12">
        <f t="shared" si="13"/>
        <v>52.5</v>
      </c>
      <c r="L99" s="12">
        <f t="shared" si="13"/>
        <v>0.69</v>
      </c>
    </row>
    <row r="100" spans="9:12" ht="11.25" customHeight="1">
      <c r="I100" s="16"/>
      <c r="J100" s="16"/>
      <c r="K100" s="16"/>
      <c r="L100" s="16"/>
    </row>
    <row r="101" spans="1:12" ht="11.25" customHeight="1">
      <c r="A101" s="23" t="s">
        <v>41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1.25" customHeight="1">
      <c r="A102" s="2" t="s">
        <v>1</v>
      </c>
      <c r="E102" s="3" t="s">
        <v>2</v>
      </c>
      <c r="F102" s="18" t="s">
        <v>30</v>
      </c>
      <c r="G102" s="19"/>
      <c r="H102" s="19"/>
      <c r="I102" s="20"/>
      <c r="J102" s="20"/>
      <c r="K102" s="20"/>
      <c r="L102" s="20"/>
    </row>
    <row r="103" spans="4:12" ht="11.25" customHeight="1">
      <c r="D103" s="21" t="s">
        <v>4</v>
      </c>
      <c r="E103" s="21"/>
      <c r="F103" s="4" t="s">
        <v>38</v>
      </c>
      <c r="I103" s="22" t="s">
        <v>83</v>
      </c>
      <c r="J103" s="22"/>
      <c r="K103" s="22"/>
      <c r="L103" s="22"/>
    </row>
    <row r="104" spans="1:12" ht="21.75" customHeight="1">
      <c r="A104" s="14" t="s">
        <v>6</v>
      </c>
      <c r="B104" s="14" t="s">
        <v>7</v>
      </c>
      <c r="C104" s="14"/>
      <c r="D104" s="14" t="s">
        <v>8</v>
      </c>
      <c r="E104" s="13" t="s">
        <v>9</v>
      </c>
      <c r="F104" s="13"/>
      <c r="G104" s="13"/>
      <c r="H104" s="14" t="s">
        <v>10</v>
      </c>
      <c r="I104" s="13" t="s">
        <v>11</v>
      </c>
      <c r="J104" s="13"/>
      <c r="K104" s="13"/>
      <c r="L104" s="13"/>
    </row>
    <row r="105" spans="1:12" ht="21" customHeight="1">
      <c r="A105" s="15"/>
      <c r="B105" s="28"/>
      <c r="C105" s="29"/>
      <c r="D105" s="15"/>
      <c r="E105" s="5" t="s">
        <v>12</v>
      </c>
      <c r="F105" s="5" t="s">
        <v>13</v>
      </c>
      <c r="G105" s="5" t="s">
        <v>14</v>
      </c>
      <c r="H105" s="15"/>
      <c r="I105" s="5" t="s">
        <v>15</v>
      </c>
      <c r="J105" s="5" t="s">
        <v>16</v>
      </c>
      <c r="K105" s="5" t="s">
        <v>17</v>
      </c>
      <c r="L105" s="5" t="s">
        <v>18</v>
      </c>
    </row>
    <row r="106" spans="1:12" ht="11.25" customHeight="1">
      <c r="A106" s="6">
        <v>1</v>
      </c>
      <c r="B106" s="24">
        <v>2</v>
      </c>
      <c r="C106" s="24"/>
      <c r="D106" s="6">
        <v>3</v>
      </c>
      <c r="E106" s="6">
        <v>4</v>
      </c>
      <c r="F106" s="6">
        <v>5</v>
      </c>
      <c r="G106" s="6">
        <v>6</v>
      </c>
      <c r="H106" s="6">
        <v>7</v>
      </c>
      <c r="I106" s="6">
        <v>12</v>
      </c>
      <c r="J106" s="6">
        <v>13</v>
      </c>
      <c r="K106" s="6">
        <v>14</v>
      </c>
      <c r="L106" s="6">
        <v>15</v>
      </c>
    </row>
    <row r="107" spans="1:12" ht="11.25" customHeight="1">
      <c r="A107" s="25" t="s">
        <v>19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</row>
    <row r="108" spans="1:12" ht="11.25" customHeight="1">
      <c r="A108" s="7" t="s">
        <v>76</v>
      </c>
      <c r="B108" s="26" t="s">
        <v>68</v>
      </c>
      <c r="C108" s="26"/>
      <c r="D108" s="8" t="s">
        <v>31</v>
      </c>
      <c r="E108" s="10">
        <v>13</v>
      </c>
      <c r="F108" s="10">
        <v>11</v>
      </c>
      <c r="G108" s="10">
        <v>27</v>
      </c>
      <c r="H108" s="10">
        <v>263</v>
      </c>
      <c r="I108" s="10">
        <v>132</v>
      </c>
      <c r="J108" s="10">
        <v>172</v>
      </c>
      <c r="K108" s="10">
        <v>27</v>
      </c>
      <c r="L108" s="10">
        <v>1</v>
      </c>
    </row>
    <row r="109" spans="1:12" ht="11.25" customHeight="1">
      <c r="A109" s="7" t="s">
        <v>47</v>
      </c>
      <c r="B109" s="26" t="s">
        <v>22</v>
      </c>
      <c r="C109" s="26"/>
      <c r="D109" s="8" t="s">
        <v>23</v>
      </c>
      <c r="E109" s="10">
        <v>0</v>
      </c>
      <c r="F109" s="10">
        <v>0</v>
      </c>
      <c r="G109" s="10">
        <v>15</v>
      </c>
      <c r="H109" s="10">
        <v>61</v>
      </c>
      <c r="I109" s="10">
        <v>12</v>
      </c>
      <c r="J109" s="10">
        <v>4</v>
      </c>
      <c r="K109" s="10">
        <v>4</v>
      </c>
      <c r="L109" s="10">
        <v>0</v>
      </c>
    </row>
    <row r="110" spans="1:12" ht="11.25" customHeight="1">
      <c r="A110" s="30" t="s">
        <v>24</v>
      </c>
      <c r="B110" s="30"/>
      <c r="C110" s="30"/>
      <c r="D110" s="30"/>
      <c r="E110" s="12">
        <f aca="true" t="shared" si="14" ref="E110:L110">SUM(E108:E109)</f>
        <v>13</v>
      </c>
      <c r="F110" s="12">
        <f t="shared" si="14"/>
        <v>11</v>
      </c>
      <c r="G110" s="12">
        <f t="shared" si="14"/>
        <v>42</v>
      </c>
      <c r="H110" s="12">
        <f t="shared" si="14"/>
        <v>324</v>
      </c>
      <c r="I110" s="12">
        <f t="shared" si="14"/>
        <v>144</v>
      </c>
      <c r="J110" s="12">
        <f t="shared" si="14"/>
        <v>176</v>
      </c>
      <c r="K110" s="12">
        <f t="shared" si="14"/>
        <v>31</v>
      </c>
      <c r="L110" s="12">
        <f t="shared" si="14"/>
        <v>1</v>
      </c>
    </row>
    <row r="111" spans="1:12" ht="11.25" customHeight="1">
      <c r="A111" s="30" t="s">
        <v>25</v>
      </c>
      <c r="B111" s="30"/>
      <c r="C111" s="30"/>
      <c r="D111" s="30"/>
      <c r="E111" s="12">
        <f>E110</f>
        <v>13</v>
      </c>
      <c r="F111" s="12">
        <f aca="true" t="shared" si="15" ref="F111:L111">F110</f>
        <v>11</v>
      </c>
      <c r="G111" s="12">
        <f t="shared" si="15"/>
        <v>42</v>
      </c>
      <c r="H111" s="12">
        <f t="shared" si="15"/>
        <v>324</v>
      </c>
      <c r="I111" s="12">
        <f t="shared" si="15"/>
        <v>144</v>
      </c>
      <c r="J111" s="12">
        <f t="shared" si="15"/>
        <v>176</v>
      </c>
      <c r="K111" s="12">
        <f t="shared" si="15"/>
        <v>31</v>
      </c>
      <c r="L111" s="12">
        <f t="shared" si="15"/>
        <v>1</v>
      </c>
    </row>
    <row r="112" spans="9:12" ht="11.25" customHeight="1">
      <c r="I112" s="16"/>
      <c r="J112" s="16"/>
      <c r="K112" s="16"/>
      <c r="L112" s="16"/>
    </row>
    <row r="113" spans="1:12" ht="11.25" customHeight="1">
      <c r="A113" s="23" t="s">
        <v>42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ht="11.25" customHeight="1">
      <c r="A114" s="2" t="s">
        <v>1</v>
      </c>
      <c r="E114" s="3" t="s">
        <v>2</v>
      </c>
      <c r="F114" s="18" t="s">
        <v>33</v>
      </c>
      <c r="G114" s="19"/>
      <c r="H114" s="19"/>
      <c r="I114" s="20"/>
      <c r="J114" s="20"/>
      <c r="K114" s="20"/>
      <c r="L114" s="20"/>
    </row>
    <row r="115" spans="4:12" ht="11.25" customHeight="1">
      <c r="D115" s="21" t="s">
        <v>4</v>
      </c>
      <c r="E115" s="21"/>
      <c r="F115" s="4" t="s">
        <v>38</v>
      </c>
      <c r="I115" s="22" t="s">
        <v>83</v>
      </c>
      <c r="J115" s="22"/>
      <c r="K115" s="22"/>
      <c r="L115" s="22"/>
    </row>
    <row r="116" spans="1:12" ht="21.75" customHeight="1">
      <c r="A116" s="14" t="s">
        <v>6</v>
      </c>
      <c r="B116" s="14" t="s">
        <v>7</v>
      </c>
      <c r="C116" s="14"/>
      <c r="D116" s="14" t="s">
        <v>8</v>
      </c>
      <c r="E116" s="13" t="s">
        <v>9</v>
      </c>
      <c r="F116" s="13"/>
      <c r="G116" s="13"/>
      <c r="H116" s="14" t="s">
        <v>10</v>
      </c>
      <c r="I116" s="13" t="s">
        <v>11</v>
      </c>
      <c r="J116" s="13"/>
      <c r="K116" s="13"/>
      <c r="L116" s="13"/>
    </row>
    <row r="117" spans="1:12" ht="21" customHeight="1">
      <c r="A117" s="15"/>
      <c r="B117" s="28"/>
      <c r="C117" s="29"/>
      <c r="D117" s="15"/>
      <c r="E117" s="5" t="s">
        <v>12</v>
      </c>
      <c r="F117" s="5" t="s">
        <v>13</v>
      </c>
      <c r="G117" s="5" t="s">
        <v>14</v>
      </c>
      <c r="H117" s="15"/>
      <c r="I117" s="5" t="s">
        <v>15</v>
      </c>
      <c r="J117" s="5" t="s">
        <v>16</v>
      </c>
      <c r="K117" s="5" t="s">
        <v>17</v>
      </c>
      <c r="L117" s="5" t="s">
        <v>18</v>
      </c>
    </row>
    <row r="118" spans="1:12" ht="11.25" customHeight="1">
      <c r="A118" s="6">
        <v>1</v>
      </c>
      <c r="B118" s="24">
        <v>2</v>
      </c>
      <c r="C118" s="24"/>
      <c r="D118" s="6">
        <v>3</v>
      </c>
      <c r="E118" s="6">
        <v>4</v>
      </c>
      <c r="F118" s="6">
        <v>5</v>
      </c>
      <c r="G118" s="6">
        <v>6</v>
      </c>
      <c r="H118" s="6">
        <v>7</v>
      </c>
      <c r="I118" s="6">
        <v>12</v>
      </c>
      <c r="J118" s="6">
        <v>13</v>
      </c>
      <c r="K118" s="6">
        <v>14</v>
      </c>
      <c r="L118" s="6">
        <v>15</v>
      </c>
    </row>
    <row r="119" spans="1:12" ht="11.25" customHeight="1">
      <c r="A119" s="25" t="s">
        <v>19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2" ht="11.25" customHeight="1">
      <c r="A120" s="7" t="s">
        <v>50</v>
      </c>
      <c r="B120" s="26" t="s">
        <v>20</v>
      </c>
      <c r="C120" s="26"/>
      <c r="D120" s="7">
        <v>60</v>
      </c>
      <c r="E120" s="10">
        <v>7</v>
      </c>
      <c r="F120" s="10">
        <v>14</v>
      </c>
      <c r="G120" s="10">
        <v>0</v>
      </c>
      <c r="H120" s="10">
        <v>157</v>
      </c>
      <c r="I120" s="10">
        <v>31</v>
      </c>
      <c r="J120" s="10">
        <v>97</v>
      </c>
      <c r="K120" s="10">
        <v>13</v>
      </c>
      <c r="L120" s="10">
        <v>1</v>
      </c>
    </row>
    <row r="121" spans="1:12" ht="11.25" customHeight="1">
      <c r="A121" s="7" t="s">
        <v>77</v>
      </c>
      <c r="B121" s="26" t="s">
        <v>43</v>
      </c>
      <c r="C121" s="26"/>
      <c r="D121" s="7">
        <v>60</v>
      </c>
      <c r="E121" s="10">
        <v>2</v>
      </c>
      <c r="F121" s="10">
        <v>3</v>
      </c>
      <c r="G121" s="10">
        <v>9</v>
      </c>
      <c r="H121" s="10">
        <v>71</v>
      </c>
      <c r="I121" s="10">
        <v>24</v>
      </c>
      <c r="J121" s="10">
        <v>38</v>
      </c>
      <c r="K121" s="10">
        <v>20</v>
      </c>
      <c r="L121" s="10">
        <v>1</v>
      </c>
    </row>
    <row r="122" spans="1:12" ht="11.25" customHeight="1">
      <c r="A122" s="7" t="s">
        <v>49</v>
      </c>
      <c r="B122" s="26" t="s">
        <v>44</v>
      </c>
      <c r="C122" s="26"/>
      <c r="D122" s="7">
        <v>150</v>
      </c>
      <c r="E122" s="10">
        <v>6</v>
      </c>
      <c r="F122" s="10">
        <v>8</v>
      </c>
      <c r="G122" s="10">
        <v>36</v>
      </c>
      <c r="H122" s="10">
        <v>237</v>
      </c>
      <c r="I122" s="10">
        <v>15</v>
      </c>
      <c r="J122" s="10">
        <v>127</v>
      </c>
      <c r="K122" s="10">
        <v>45</v>
      </c>
      <c r="L122" s="10">
        <v>1</v>
      </c>
    </row>
    <row r="123" spans="1:12" ht="11.25" customHeight="1">
      <c r="A123" s="9" t="s">
        <v>61</v>
      </c>
      <c r="B123" s="26" t="s">
        <v>21</v>
      </c>
      <c r="C123" s="26"/>
      <c r="D123" s="7">
        <v>40</v>
      </c>
      <c r="E123" s="10">
        <v>3.8</v>
      </c>
      <c r="F123" s="10">
        <v>2.36</v>
      </c>
      <c r="G123" s="10">
        <v>23.55</v>
      </c>
      <c r="H123" s="10">
        <v>131</v>
      </c>
      <c r="I123" s="10">
        <v>11</v>
      </c>
      <c r="J123" s="10">
        <v>37</v>
      </c>
      <c r="K123" s="10">
        <v>14.5</v>
      </c>
      <c r="L123" s="10">
        <v>0.69</v>
      </c>
    </row>
    <row r="124" spans="1:12" ht="11.25" customHeight="1">
      <c r="A124" s="7" t="s">
        <v>47</v>
      </c>
      <c r="B124" s="26" t="s">
        <v>22</v>
      </c>
      <c r="C124" s="26"/>
      <c r="D124" s="8" t="s">
        <v>23</v>
      </c>
      <c r="E124" s="10">
        <v>0</v>
      </c>
      <c r="F124" s="10">
        <v>0</v>
      </c>
      <c r="G124" s="10">
        <v>15</v>
      </c>
      <c r="H124" s="10">
        <v>61</v>
      </c>
      <c r="I124" s="10">
        <v>12</v>
      </c>
      <c r="J124" s="10">
        <v>4</v>
      </c>
      <c r="K124" s="10">
        <v>4</v>
      </c>
      <c r="L124" s="10">
        <v>0</v>
      </c>
    </row>
    <row r="125" spans="1:12" ht="11.25" customHeight="1">
      <c r="A125" s="30" t="s">
        <v>24</v>
      </c>
      <c r="B125" s="30"/>
      <c r="C125" s="30"/>
      <c r="D125" s="30"/>
      <c r="E125" s="12">
        <f>SUM(E120:E124)</f>
        <v>18.8</v>
      </c>
      <c r="F125" s="12">
        <f aca="true" t="shared" si="16" ref="F125:L125">SUM(F120:F124)</f>
        <v>27.36</v>
      </c>
      <c r="G125" s="12">
        <f t="shared" si="16"/>
        <v>83.55</v>
      </c>
      <c r="H125" s="12">
        <f t="shared" si="16"/>
        <v>657</v>
      </c>
      <c r="I125" s="12">
        <f t="shared" si="16"/>
        <v>93</v>
      </c>
      <c r="J125" s="12">
        <f t="shared" si="16"/>
        <v>303</v>
      </c>
      <c r="K125" s="12">
        <f t="shared" si="16"/>
        <v>96.5</v>
      </c>
      <c r="L125" s="12">
        <f t="shared" si="16"/>
        <v>3.69</v>
      </c>
    </row>
    <row r="126" spans="1:12" ht="11.25" customHeight="1">
      <c r="A126" s="30" t="s">
        <v>25</v>
      </c>
      <c r="B126" s="30"/>
      <c r="C126" s="30"/>
      <c r="D126" s="30"/>
      <c r="E126" s="12">
        <f>E125</f>
        <v>18.8</v>
      </c>
      <c r="F126" s="12">
        <f aca="true" t="shared" si="17" ref="F126:L126">F125</f>
        <v>27.36</v>
      </c>
      <c r="G126" s="12">
        <f t="shared" si="17"/>
        <v>83.55</v>
      </c>
      <c r="H126" s="12">
        <f t="shared" si="17"/>
        <v>657</v>
      </c>
      <c r="I126" s="12">
        <f t="shared" si="17"/>
        <v>93</v>
      </c>
      <c r="J126" s="12">
        <f t="shared" si="17"/>
        <v>303</v>
      </c>
      <c r="K126" s="12">
        <f t="shared" si="17"/>
        <v>96.5</v>
      </c>
      <c r="L126" s="12">
        <f t="shared" si="17"/>
        <v>3.69</v>
      </c>
    </row>
    <row r="127" spans="9:12" ht="11.25" customHeight="1">
      <c r="I127" s="16"/>
      <c r="J127" s="16"/>
      <c r="K127" s="16"/>
      <c r="L127" s="16"/>
    </row>
    <row r="128" spans="1:12" ht="11.25" customHeight="1">
      <c r="A128" s="23" t="s">
        <v>45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ht="11.25" customHeight="1">
      <c r="A129" s="2" t="s">
        <v>1</v>
      </c>
      <c r="E129" s="3" t="s">
        <v>2</v>
      </c>
      <c r="F129" s="18" t="s">
        <v>35</v>
      </c>
      <c r="G129" s="19"/>
      <c r="H129" s="19"/>
      <c r="I129" s="20"/>
      <c r="J129" s="20"/>
      <c r="K129" s="20"/>
      <c r="L129" s="20"/>
    </row>
    <row r="130" spans="4:12" ht="11.25" customHeight="1">
      <c r="D130" s="21" t="s">
        <v>4</v>
      </c>
      <c r="E130" s="21"/>
      <c r="F130" s="4" t="s">
        <v>38</v>
      </c>
      <c r="I130" s="22" t="s">
        <v>83</v>
      </c>
      <c r="J130" s="22"/>
      <c r="K130" s="22"/>
      <c r="L130" s="22"/>
    </row>
    <row r="131" spans="1:12" ht="21.75" customHeight="1">
      <c r="A131" s="14" t="s">
        <v>6</v>
      </c>
      <c r="B131" s="14" t="s">
        <v>7</v>
      </c>
      <c r="C131" s="14"/>
      <c r="D131" s="14" t="s">
        <v>8</v>
      </c>
      <c r="E131" s="13" t="s">
        <v>9</v>
      </c>
      <c r="F131" s="13"/>
      <c r="G131" s="13"/>
      <c r="H131" s="14" t="s">
        <v>10</v>
      </c>
      <c r="I131" s="13" t="s">
        <v>11</v>
      </c>
      <c r="J131" s="13"/>
      <c r="K131" s="13"/>
      <c r="L131" s="13"/>
    </row>
    <row r="132" spans="1:12" ht="21" customHeight="1">
      <c r="A132" s="15"/>
      <c r="B132" s="28"/>
      <c r="C132" s="29"/>
      <c r="D132" s="15"/>
      <c r="E132" s="5" t="s">
        <v>12</v>
      </c>
      <c r="F132" s="5" t="s">
        <v>13</v>
      </c>
      <c r="G132" s="5" t="s">
        <v>14</v>
      </c>
      <c r="H132" s="15"/>
      <c r="I132" s="5" t="s">
        <v>15</v>
      </c>
      <c r="J132" s="5" t="s">
        <v>16</v>
      </c>
      <c r="K132" s="5" t="s">
        <v>17</v>
      </c>
      <c r="L132" s="5" t="s">
        <v>18</v>
      </c>
    </row>
    <row r="133" spans="1:12" ht="11.25" customHeight="1">
      <c r="A133" s="6">
        <v>1</v>
      </c>
      <c r="B133" s="24">
        <v>2</v>
      </c>
      <c r="C133" s="24"/>
      <c r="D133" s="6">
        <v>3</v>
      </c>
      <c r="E133" s="6">
        <v>4</v>
      </c>
      <c r="F133" s="6">
        <v>5</v>
      </c>
      <c r="G133" s="6">
        <v>6</v>
      </c>
      <c r="H133" s="6">
        <v>7</v>
      </c>
      <c r="I133" s="6">
        <v>12</v>
      </c>
      <c r="J133" s="6">
        <v>13</v>
      </c>
      <c r="K133" s="6">
        <v>14</v>
      </c>
      <c r="L133" s="6">
        <v>15</v>
      </c>
    </row>
    <row r="134" spans="1:12" ht="11.25" customHeight="1">
      <c r="A134" s="25" t="s">
        <v>19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</row>
    <row r="135" spans="1:12" ht="11.25" customHeight="1">
      <c r="A135" s="9" t="s">
        <v>75</v>
      </c>
      <c r="B135" s="26" t="s">
        <v>65</v>
      </c>
      <c r="C135" s="26"/>
      <c r="D135" s="7">
        <v>20</v>
      </c>
      <c r="E135" s="10">
        <v>5</v>
      </c>
      <c r="F135" s="10">
        <v>5</v>
      </c>
      <c r="G135" s="10">
        <v>0</v>
      </c>
      <c r="H135" s="10">
        <v>68</v>
      </c>
      <c r="I135" s="10">
        <v>200</v>
      </c>
      <c r="J135" s="10">
        <v>0</v>
      </c>
      <c r="K135" s="10">
        <v>9</v>
      </c>
      <c r="L135" s="10">
        <v>0</v>
      </c>
    </row>
    <row r="136" spans="1:12" ht="11.25" customHeight="1">
      <c r="A136" s="10" t="s">
        <v>48</v>
      </c>
      <c r="B136" s="26" t="s">
        <v>78</v>
      </c>
      <c r="C136" s="26"/>
      <c r="D136" s="7">
        <v>60</v>
      </c>
      <c r="E136" s="10">
        <v>8</v>
      </c>
      <c r="F136" s="10">
        <v>7</v>
      </c>
      <c r="G136" s="10">
        <v>8</v>
      </c>
      <c r="H136" s="10">
        <v>127</v>
      </c>
      <c r="I136" s="10">
        <v>20</v>
      </c>
      <c r="J136" s="10">
        <v>28</v>
      </c>
      <c r="K136" s="10">
        <v>8</v>
      </c>
      <c r="L136" s="10">
        <v>1</v>
      </c>
    </row>
    <row r="137" spans="1:12" ht="11.25" customHeight="1">
      <c r="A137" s="7" t="s">
        <v>79</v>
      </c>
      <c r="B137" s="26" t="s">
        <v>80</v>
      </c>
      <c r="C137" s="26"/>
      <c r="D137" s="7">
        <v>150</v>
      </c>
      <c r="E137" s="10">
        <v>3</v>
      </c>
      <c r="F137" s="10">
        <v>9.16</v>
      </c>
      <c r="G137" s="10">
        <v>22</v>
      </c>
      <c r="H137" s="10">
        <v>172.86</v>
      </c>
      <c r="I137" s="10">
        <v>41</v>
      </c>
      <c r="J137" s="10">
        <v>96</v>
      </c>
      <c r="K137" s="10">
        <v>33</v>
      </c>
      <c r="L137" s="10">
        <v>1</v>
      </c>
    </row>
    <row r="138" spans="1:12" ht="11.25" customHeight="1">
      <c r="A138" s="9" t="s">
        <v>61</v>
      </c>
      <c r="B138" s="26" t="s">
        <v>21</v>
      </c>
      <c r="C138" s="26"/>
      <c r="D138" s="7">
        <v>40</v>
      </c>
      <c r="E138" s="10">
        <v>3.8</v>
      </c>
      <c r="F138" s="10">
        <v>2.36</v>
      </c>
      <c r="G138" s="10">
        <v>23.55</v>
      </c>
      <c r="H138" s="10">
        <v>131</v>
      </c>
      <c r="I138" s="10">
        <v>11</v>
      </c>
      <c r="J138" s="10">
        <v>37</v>
      </c>
      <c r="K138" s="10">
        <v>14.5</v>
      </c>
      <c r="L138" s="10">
        <v>0.69</v>
      </c>
    </row>
    <row r="139" spans="1:12" ht="11.25" customHeight="1">
      <c r="A139" s="7" t="s">
        <v>47</v>
      </c>
      <c r="B139" s="26" t="s">
        <v>22</v>
      </c>
      <c r="C139" s="26"/>
      <c r="D139" s="8" t="s">
        <v>23</v>
      </c>
      <c r="E139" s="10">
        <v>0</v>
      </c>
      <c r="F139" s="10">
        <v>0</v>
      </c>
      <c r="G139" s="10">
        <v>15</v>
      </c>
      <c r="H139" s="10">
        <v>61</v>
      </c>
      <c r="I139" s="10">
        <v>12</v>
      </c>
      <c r="J139" s="10">
        <v>4</v>
      </c>
      <c r="K139" s="10">
        <v>4</v>
      </c>
      <c r="L139" s="10">
        <v>0</v>
      </c>
    </row>
    <row r="140" spans="1:12" ht="11.25" customHeight="1">
      <c r="A140" s="30" t="s">
        <v>24</v>
      </c>
      <c r="B140" s="30"/>
      <c r="C140" s="30"/>
      <c r="D140" s="30"/>
      <c r="E140" s="12">
        <f>SUM(E135:E139)</f>
        <v>19.8</v>
      </c>
      <c r="F140" s="12">
        <f aca="true" t="shared" si="18" ref="F140:L140">SUM(F135:F139)</f>
        <v>23.52</v>
      </c>
      <c r="G140" s="12">
        <f t="shared" si="18"/>
        <v>68.55</v>
      </c>
      <c r="H140" s="12">
        <f t="shared" si="18"/>
        <v>559.86</v>
      </c>
      <c r="I140" s="12">
        <f t="shared" si="18"/>
        <v>284</v>
      </c>
      <c r="J140" s="12">
        <f t="shared" si="18"/>
        <v>165</v>
      </c>
      <c r="K140" s="12">
        <f t="shared" si="18"/>
        <v>68.5</v>
      </c>
      <c r="L140" s="12">
        <f t="shared" si="18"/>
        <v>2.69</v>
      </c>
    </row>
    <row r="141" spans="1:12" ht="11.25" customHeight="1">
      <c r="A141" s="30" t="s">
        <v>25</v>
      </c>
      <c r="B141" s="30"/>
      <c r="C141" s="30"/>
      <c r="D141" s="30"/>
      <c r="E141" s="12">
        <f>E140</f>
        <v>19.8</v>
      </c>
      <c r="F141" s="12">
        <f aca="true" t="shared" si="19" ref="F141:L141">F140</f>
        <v>23.52</v>
      </c>
      <c r="G141" s="12">
        <f t="shared" si="19"/>
        <v>68.55</v>
      </c>
      <c r="H141" s="12">
        <f t="shared" si="19"/>
        <v>559.86</v>
      </c>
      <c r="I141" s="12">
        <f t="shared" si="19"/>
        <v>284</v>
      </c>
      <c r="J141" s="12">
        <f t="shared" si="19"/>
        <v>165</v>
      </c>
      <c r="K141" s="12">
        <f t="shared" si="19"/>
        <v>68.5</v>
      </c>
      <c r="L141" s="12">
        <f t="shared" si="19"/>
        <v>2.69</v>
      </c>
    </row>
    <row r="142" spans="1:12" ht="11.25" customHeight="1">
      <c r="A142" s="30"/>
      <c r="B142" s="30"/>
      <c r="C142" s="30"/>
      <c r="D142" s="30"/>
      <c r="E142" s="7"/>
      <c r="F142" s="7"/>
      <c r="G142" s="7"/>
      <c r="H142" s="7"/>
      <c r="I142" s="7"/>
      <c r="J142" s="7"/>
      <c r="K142" s="7"/>
      <c r="L142" s="7"/>
    </row>
    <row r="143" ht="11.25" customHeight="1"/>
    <row r="144" spans="2:8" ht="11.25" customHeight="1">
      <c r="B144" s="1"/>
      <c r="H144" s="1"/>
    </row>
    <row r="145" ht="11.25" customHeight="1">
      <c r="G145" s="2"/>
    </row>
  </sheetData>
  <sheetProtection/>
  <mergeCells count="202">
    <mergeCell ref="B139:C139"/>
    <mergeCell ref="A140:D140"/>
    <mergeCell ref="A141:D141"/>
    <mergeCell ref="A142:D142"/>
    <mergeCell ref="B133:C133"/>
    <mergeCell ref="A134:L134"/>
    <mergeCell ref="B135:C135"/>
    <mergeCell ref="B136:C136"/>
    <mergeCell ref="B137:C137"/>
    <mergeCell ref="B138:C138"/>
    <mergeCell ref="D130:E130"/>
    <mergeCell ref="I130:L130"/>
    <mergeCell ref="A131:A132"/>
    <mergeCell ref="B131:C132"/>
    <mergeCell ref="D131:D132"/>
    <mergeCell ref="E131:G131"/>
    <mergeCell ref="H131:H132"/>
    <mergeCell ref="I131:L131"/>
    <mergeCell ref="B124:C124"/>
    <mergeCell ref="A125:D125"/>
    <mergeCell ref="A126:D126"/>
    <mergeCell ref="I127:L127"/>
    <mergeCell ref="A128:L128"/>
    <mergeCell ref="F129:H129"/>
    <mergeCell ref="I129:L129"/>
    <mergeCell ref="B118:C118"/>
    <mergeCell ref="A119:L119"/>
    <mergeCell ref="B120:C120"/>
    <mergeCell ref="B121:C121"/>
    <mergeCell ref="B122:C122"/>
    <mergeCell ref="B123:C123"/>
    <mergeCell ref="D115:E115"/>
    <mergeCell ref="I115:L115"/>
    <mergeCell ref="A116:A117"/>
    <mergeCell ref="B116:C117"/>
    <mergeCell ref="D116:D117"/>
    <mergeCell ref="E116:G116"/>
    <mergeCell ref="H116:H117"/>
    <mergeCell ref="I116:L116"/>
    <mergeCell ref="A111:D111"/>
    <mergeCell ref="I112:L112"/>
    <mergeCell ref="A113:L113"/>
    <mergeCell ref="F114:H114"/>
    <mergeCell ref="I114:L114"/>
    <mergeCell ref="B106:C106"/>
    <mergeCell ref="A107:L107"/>
    <mergeCell ref="B108:C108"/>
    <mergeCell ref="B109:C109"/>
    <mergeCell ref="A110:D110"/>
    <mergeCell ref="D103:E103"/>
    <mergeCell ref="I103:L103"/>
    <mergeCell ref="A104:A105"/>
    <mergeCell ref="B104:C105"/>
    <mergeCell ref="D104:D105"/>
    <mergeCell ref="E104:G104"/>
    <mergeCell ref="H104:H105"/>
    <mergeCell ref="I104:L104"/>
    <mergeCell ref="A98:D98"/>
    <mergeCell ref="A99:D99"/>
    <mergeCell ref="I100:L100"/>
    <mergeCell ref="A101:L101"/>
    <mergeCell ref="F102:H102"/>
    <mergeCell ref="I102:L102"/>
    <mergeCell ref="B92:C92"/>
    <mergeCell ref="A93:L93"/>
    <mergeCell ref="B94:C94"/>
    <mergeCell ref="B95:C95"/>
    <mergeCell ref="B96:C96"/>
    <mergeCell ref="B97:C97"/>
    <mergeCell ref="D89:E89"/>
    <mergeCell ref="I89:L89"/>
    <mergeCell ref="A90:A91"/>
    <mergeCell ref="B90:C91"/>
    <mergeCell ref="D90:D91"/>
    <mergeCell ref="E90:G90"/>
    <mergeCell ref="H90:H91"/>
    <mergeCell ref="I90:L90"/>
    <mergeCell ref="A84:D84"/>
    <mergeCell ref="A85:D85"/>
    <mergeCell ref="I86:L86"/>
    <mergeCell ref="A87:L87"/>
    <mergeCell ref="F88:H88"/>
    <mergeCell ref="I88:L88"/>
    <mergeCell ref="B82:C82"/>
    <mergeCell ref="A76:A77"/>
    <mergeCell ref="B76:C77"/>
    <mergeCell ref="D76:D77"/>
    <mergeCell ref="E76:G76"/>
    <mergeCell ref="B83:C83"/>
    <mergeCell ref="B78:C78"/>
    <mergeCell ref="A79:L79"/>
    <mergeCell ref="B80:C80"/>
    <mergeCell ref="H76:H77"/>
    <mergeCell ref="I76:L76"/>
    <mergeCell ref="B81:C81"/>
    <mergeCell ref="A71:D71"/>
    <mergeCell ref="I74:L74"/>
    <mergeCell ref="I72:L72"/>
    <mergeCell ref="A73:L73"/>
    <mergeCell ref="F74:H74"/>
    <mergeCell ref="D75:E75"/>
    <mergeCell ref="I75:L75"/>
    <mergeCell ref="A64:L64"/>
    <mergeCell ref="B65:C65"/>
    <mergeCell ref="B67:C67"/>
    <mergeCell ref="B68:C68"/>
    <mergeCell ref="B69:C69"/>
    <mergeCell ref="A70:D70"/>
    <mergeCell ref="B66:C66"/>
    <mergeCell ref="A61:A62"/>
    <mergeCell ref="B61:C62"/>
    <mergeCell ref="D61:D62"/>
    <mergeCell ref="E61:G61"/>
    <mergeCell ref="H61:H62"/>
    <mergeCell ref="I61:L61"/>
    <mergeCell ref="B63:C63"/>
    <mergeCell ref="B54:C54"/>
    <mergeCell ref="A55:D55"/>
    <mergeCell ref="A56:D56"/>
    <mergeCell ref="I57:L57"/>
    <mergeCell ref="A58:L58"/>
    <mergeCell ref="F59:H59"/>
    <mergeCell ref="I59:L59"/>
    <mergeCell ref="D60:E60"/>
    <mergeCell ref="I60:L60"/>
    <mergeCell ref="B48:C48"/>
    <mergeCell ref="A49:L49"/>
    <mergeCell ref="B50:C50"/>
    <mergeCell ref="B51:C51"/>
    <mergeCell ref="B52:C52"/>
    <mergeCell ref="B53:C53"/>
    <mergeCell ref="D45:E45"/>
    <mergeCell ref="I45:L45"/>
    <mergeCell ref="A46:A47"/>
    <mergeCell ref="B46:C47"/>
    <mergeCell ref="D46:D47"/>
    <mergeCell ref="E46:G46"/>
    <mergeCell ref="H46:H47"/>
    <mergeCell ref="I46:L46"/>
    <mergeCell ref="A41:D41"/>
    <mergeCell ref="I42:L42"/>
    <mergeCell ref="A43:L43"/>
    <mergeCell ref="F44:H44"/>
    <mergeCell ref="I44:L44"/>
    <mergeCell ref="B36:C36"/>
    <mergeCell ref="A37:L37"/>
    <mergeCell ref="B38:C38"/>
    <mergeCell ref="B39:C39"/>
    <mergeCell ref="A40:D40"/>
    <mergeCell ref="D33:E33"/>
    <mergeCell ref="I33:L33"/>
    <mergeCell ref="A34:A35"/>
    <mergeCell ref="B34:C35"/>
    <mergeCell ref="D34:D35"/>
    <mergeCell ref="E34:G34"/>
    <mergeCell ref="H34:H35"/>
    <mergeCell ref="I34:L34"/>
    <mergeCell ref="B27:C27"/>
    <mergeCell ref="A28:D28"/>
    <mergeCell ref="A29:D29"/>
    <mergeCell ref="I30:L30"/>
    <mergeCell ref="A31:L31"/>
    <mergeCell ref="F32:H32"/>
    <mergeCell ref="I32:L32"/>
    <mergeCell ref="B22:C22"/>
    <mergeCell ref="A23:L23"/>
    <mergeCell ref="B24:C24"/>
    <mergeCell ref="B25:C25"/>
    <mergeCell ref="B26:C26"/>
    <mergeCell ref="A20:A21"/>
    <mergeCell ref="B20:C21"/>
    <mergeCell ref="D20:D21"/>
    <mergeCell ref="E20:G20"/>
    <mergeCell ref="H20:H21"/>
    <mergeCell ref="F18:H18"/>
    <mergeCell ref="I18:L18"/>
    <mergeCell ref="D19:E19"/>
    <mergeCell ref="I19:L19"/>
    <mergeCell ref="I20:L20"/>
    <mergeCell ref="B12:C12"/>
    <mergeCell ref="B13:C13"/>
    <mergeCell ref="A14:D14"/>
    <mergeCell ref="A15:D15"/>
    <mergeCell ref="I16:L16"/>
    <mergeCell ref="A17:L17"/>
    <mergeCell ref="I5:L5"/>
    <mergeCell ref="B7:C7"/>
    <mergeCell ref="A8:L8"/>
    <mergeCell ref="B9:C9"/>
    <mergeCell ref="B10:C10"/>
    <mergeCell ref="B11:C11"/>
    <mergeCell ref="A5:A6"/>
    <mergeCell ref="B5:C6"/>
    <mergeCell ref="D5:D6"/>
    <mergeCell ref="E5:G5"/>
    <mergeCell ref="H5:H6"/>
    <mergeCell ref="I1:L1"/>
    <mergeCell ref="A2:L2"/>
    <mergeCell ref="F3:H3"/>
    <mergeCell ref="I3:L3"/>
    <mergeCell ref="D4:E4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rowBreaks count="2" manualBreakCount="2">
    <brk id="56" max="0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pekin7</dc:creator>
  <cp:keywords/>
  <dc:description/>
  <cp:lastModifiedBy>user</cp:lastModifiedBy>
  <cp:lastPrinted>2022-01-27T09:07:47Z</cp:lastPrinted>
  <dcterms:created xsi:type="dcterms:W3CDTF">2022-01-25T12:44:21Z</dcterms:created>
  <dcterms:modified xsi:type="dcterms:W3CDTF">2022-08-26T07:57:44Z</dcterms:modified>
  <cp:category/>
  <cp:version/>
  <cp:contentType/>
  <cp:contentStatus/>
  <cp:revision>1</cp:revision>
</cp:coreProperties>
</file>