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835" windowHeight="9000" tabRatio="987"/>
  </bookViews>
  <sheets>
    <sheet name="TDSheet" sheetId="1" r:id="rId1"/>
  </sheets>
  <definedNames>
    <definedName name="_xlnm.Print_Area" localSheetId="0">TDSheet!$A$1:$M$227</definedName>
  </definedNames>
  <calcPr calcId="162913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15" i="1" l="1"/>
  <c r="F218" i="1" l="1"/>
  <c r="G218" i="1"/>
  <c r="H218" i="1"/>
  <c r="I218" i="1"/>
  <c r="J218" i="1"/>
  <c r="K218" i="1"/>
  <c r="L218" i="1"/>
  <c r="E218" i="1"/>
  <c r="L210" i="1"/>
  <c r="K210" i="1"/>
  <c r="J210" i="1"/>
  <c r="I210" i="1"/>
  <c r="I219" i="1" s="1"/>
  <c r="H210" i="1"/>
  <c r="H219" i="1" s="1"/>
  <c r="G210" i="1"/>
  <c r="G219" i="1" s="1"/>
  <c r="F210" i="1"/>
  <c r="F219" i="1" s="1"/>
  <c r="E210" i="1"/>
  <c r="E219" i="1" s="1"/>
  <c r="F197" i="1"/>
  <c r="G197" i="1"/>
  <c r="H197" i="1"/>
  <c r="I197" i="1"/>
  <c r="J197" i="1"/>
  <c r="K197" i="1"/>
  <c r="L197" i="1"/>
  <c r="E197" i="1"/>
  <c r="F174" i="1"/>
  <c r="G174" i="1"/>
  <c r="H174" i="1"/>
  <c r="I174" i="1"/>
  <c r="J174" i="1"/>
  <c r="K174" i="1"/>
  <c r="L174" i="1"/>
  <c r="E174" i="1"/>
  <c r="F155" i="1"/>
  <c r="G155" i="1"/>
  <c r="H155" i="1"/>
  <c r="I155" i="1"/>
  <c r="J155" i="1"/>
  <c r="K155" i="1"/>
  <c r="L155" i="1"/>
  <c r="E155" i="1"/>
  <c r="F134" i="1"/>
  <c r="G134" i="1"/>
  <c r="H134" i="1"/>
  <c r="I134" i="1"/>
  <c r="J134" i="1"/>
  <c r="K134" i="1"/>
  <c r="L134" i="1"/>
  <c r="E134" i="1"/>
  <c r="F112" i="1"/>
  <c r="G112" i="1"/>
  <c r="H112" i="1"/>
  <c r="I112" i="1"/>
  <c r="J112" i="1"/>
  <c r="K112" i="1"/>
  <c r="L112" i="1"/>
  <c r="E112" i="1"/>
  <c r="F89" i="1"/>
  <c r="G89" i="1"/>
  <c r="H89" i="1"/>
  <c r="I89" i="1"/>
  <c r="J89" i="1"/>
  <c r="K89" i="1"/>
  <c r="L89" i="1"/>
  <c r="E89" i="1"/>
  <c r="F67" i="1"/>
  <c r="G67" i="1"/>
  <c r="H67" i="1"/>
  <c r="I67" i="1"/>
  <c r="J67" i="1"/>
  <c r="K67" i="1"/>
  <c r="L67" i="1"/>
  <c r="E67" i="1"/>
  <c r="F58" i="1"/>
  <c r="G58" i="1"/>
  <c r="H58" i="1"/>
  <c r="H68" i="1" s="1"/>
  <c r="I58" i="1"/>
  <c r="I68" i="1" s="1"/>
  <c r="J58" i="1"/>
  <c r="J68" i="1" s="1"/>
  <c r="K58" i="1"/>
  <c r="K68" i="1" s="1"/>
  <c r="L58" i="1"/>
  <c r="F46" i="1"/>
  <c r="G46" i="1"/>
  <c r="H46" i="1"/>
  <c r="I46" i="1"/>
  <c r="J46" i="1"/>
  <c r="K46" i="1"/>
  <c r="L46" i="1"/>
  <c r="E46" i="1"/>
  <c r="F37" i="1"/>
  <c r="G37" i="1"/>
  <c r="H37" i="1"/>
  <c r="I37" i="1"/>
  <c r="I47" i="1" s="1"/>
  <c r="J37" i="1"/>
  <c r="J47" i="1" s="1"/>
  <c r="K37" i="1"/>
  <c r="K47" i="1" s="1"/>
  <c r="L37" i="1"/>
  <c r="L47" i="1" s="1"/>
  <c r="E37" i="1"/>
  <c r="F24" i="1"/>
  <c r="G24" i="1"/>
  <c r="H24" i="1"/>
  <c r="I24" i="1"/>
  <c r="J24" i="1"/>
  <c r="K24" i="1"/>
  <c r="L24" i="1"/>
  <c r="E24" i="1"/>
  <c r="E15" i="1"/>
  <c r="F68" i="1" l="1"/>
  <c r="G68" i="1"/>
  <c r="G47" i="1"/>
  <c r="H47" i="1"/>
  <c r="E47" i="1"/>
  <c r="L68" i="1"/>
  <c r="F47" i="1"/>
  <c r="L219" i="1"/>
  <c r="E25" i="1"/>
  <c r="J219" i="1"/>
  <c r="K219" i="1"/>
  <c r="F188" i="1"/>
  <c r="F198" i="1" s="1"/>
  <c r="G188" i="1"/>
  <c r="G198" i="1" s="1"/>
  <c r="H188" i="1"/>
  <c r="H198" i="1" s="1"/>
  <c r="I188" i="1"/>
  <c r="I198" i="1" s="1"/>
  <c r="J188" i="1"/>
  <c r="J198" i="1" s="1"/>
  <c r="K188" i="1"/>
  <c r="K198" i="1" s="1"/>
  <c r="L188" i="1"/>
  <c r="L198" i="1" s="1"/>
  <c r="E188" i="1"/>
  <c r="E198" i="1" s="1"/>
  <c r="F166" i="1"/>
  <c r="F175" i="1" s="1"/>
  <c r="G166" i="1"/>
  <c r="G175" i="1" s="1"/>
  <c r="H166" i="1"/>
  <c r="H175" i="1" s="1"/>
  <c r="I166" i="1"/>
  <c r="I175" i="1" s="1"/>
  <c r="J166" i="1"/>
  <c r="J175" i="1" s="1"/>
  <c r="K166" i="1"/>
  <c r="K175" i="1" s="1"/>
  <c r="L166" i="1"/>
  <c r="L175" i="1" s="1"/>
  <c r="E166" i="1"/>
  <c r="E175" i="1" s="1"/>
  <c r="F146" i="1"/>
  <c r="F156" i="1" s="1"/>
  <c r="G146" i="1"/>
  <c r="G156" i="1" s="1"/>
  <c r="H146" i="1"/>
  <c r="H156" i="1" s="1"/>
  <c r="I146" i="1"/>
  <c r="I156" i="1" s="1"/>
  <c r="J146" i="1"/>
  <c r="J156" i="1" s="1"/>
  <c r="K146" i="1"/>
  <c r="K156" i="1" s="1"/>
  <c r="L146" i="1"/>
  <c r="L156" i="1" s="1"/>
  <c r="E146" i="1"/>
  <c r="E156" i="1" s="1"/>
  <c r="F125" i="1"/>
  <c r="F135" i="1" s="1"/>
  <c r="G125" i="1"/>
  <c r="G135" i="1" s="1"/>
  <c r="H125" i="1"/>
  <c r="H135" i="1" s="1"/>
  <c r="I125" i="1"/>
  <c r="I135" i="1" s="1"/>
  <c r="J125" i="1"/>
  <c r="J135" i="1" s="1"/>
  <c r="K125" i="1"/>
  <c r="K135" i="1" s="1"/>
  <c r="L125" i="1"/>
  <c r="L135" i="1" s="1"/>
  <c r="E125" i="1"/>
  <c r="E135" i="1" s="1"/>
  <c r="F103" i="1"/>
  <c r="F113" i="1" s="1"/>
  <c r="G103" i="1"/>
  <c r="G113" i="1" s="1"/>
  <c r="H103" i="1"/>
  <c r="H113" i="1" s="1"/>
  <c r="I103" i="1"/>
  <c r="I113" i="1" s="1"/>
  <c r="J103" i="1"/>
  <c r="J113" i="1" s="1"/>
  <c r="K103" i="1"/>
  <c r="K113" i="1" s="1"/>
  <c r="L103" i="1"/>
  <c r="L113" i="1" s="1"/>
  <c r="E103" i="1"/>
  <c r="E113" i="1" s="1"/>
  <c r="F81" i="1" l="1"/>
  <c r="F90" i="1" s="1"/>
  <c r="G81" i="1"/>
  <c r="G90" i="1" s="1"/>
  <c r="H81" i="1"/>
  <c r="H90" i="1" s="1"/>
  <c r="I81" i="1"/>
  <c r="I90" i="1" s="1"/>
  <c r="J81" i="1"/>
  <c r="J90" i="1" s="1"/>
  <c r="K81" i="1"/>
  <c r="K90" i="1" s="1"/>
  <c r="L81" i="1"/>
  <c r="L90" i="1" s="1"/>
  <c r="E81" i="1"/>
  <c r="E90" i="1" s="1"/>
  <c r="E58" i="1"/>
  <c r="E68" i="1" s="1"/>
  <c r="F15" i="1"/>
  <c r="F25" i="1" s="1"/>
  <c r="G15" i="1"/>
  <c r="G25" i="1" s="1"/>
  <c r="H25" i="1"/>
  <c r="I15" i="1"/>
  <c r="I25" i="1" s="1"/>
  <c r="J15" i="1"/>
  <c r="J25" i="1" s="1"/>
  <c r="K15" i="1"/>
  <c r="K25" i="1" s="1"/>
  <c r="L15" i="1"/>
  <c r="L25" i="1" s="1"/>
  <c r="H222" i="1" l="1"/>
  <c r="H223" i="1" s="1"/>
</calcChain>
</file>

<file path=xl/sharedStrings.xml><?xml version="1.0" encoding="utf-8"?>
<sst xmlns="http://schemas.openxmlformats.org/spreadsheetml/2006/main" count="454" uniqueCount="134">
  <si>
    <t>Примерное меню и пищевая ценность приготовляемых блюд</t>
  </si>
  <si>
    <t>День:</t>
  </si>
  <si>
    <t>понедельник</t>
  </si>
  <si>
    <t>Неделя:</t>
  </si>
  <si>
    <t>1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</si>
  <si>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</si>
  <si>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</si>
  <si>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</si>
  <si>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</si>
  <si>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</si>
  <si>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Минеральные вещества (мг)</t>
  </si>
  <si>
    <t>Б</t>
  </si>
  <si>
    <t>Ж</t>
  </si>
  <si>
    <t>У</t>
  </si>
  <si>
    <t>Ca</t>
  </si>
  <si>
    <t>P</t>
  </si>
  <si>
    <t>Mg</t>
  </si>
  <si>
    <t>Fe</t>
  </si>
  <si>
    <t>Завтрак 1</t>
  </si>
  <si>
    <t xml:space="preserve">Компот из сухофруктов </t>
  </si>
  <si>
    <t>Хлеб</t>
  </si>
  <si>
    <t>Итого за Завтрак 1</t>
  </si>
  <si>
    <t>Итого за день</t>
  </si>
  <si>
    <t>Примерное меню и пищевая ценность приготовляемых блюд (лист 2)</t>
  </si>
  <si>
    <t>вторник</t>
  </si>
  <si>
    <t>Примерное меню и пищевая ценность приготовляемых блюд (лист 3)</t>
  </si>
  <si>
    <t>среда</t>
  </si>
  <si>
    <t>четверг</t>
  </si>
  <si>
    <t>Примерное меню и пищевая ценность приготовляемых блюд (лист 5)</t>
  </si>
  <si>
    <t>пятница</t>
  </si>
  <si>
    <t>Примерное меню и пищевая ценность приготовляемых блюд (лист 6)</t>
  </si>
  <si>
    <t>2</t>
  </si>
  <si>
    <t>Примерное меню и пищевая ценность приготовляемых блюд (лист 9)</t>
  </si>
  <si>
    <t>Обед</t>
  </si>
  <si>
    <t xml:space="preserve">Пюре картофельное </t>
  </si>
  <si>
    <t>Итого за Обед</t>
  </si>
  <si>
    <t xml:space="preserve">Суп картофельный с горохом </t>
  </si>
  <si>
    <t xml:space="preserve">Сок фруктовый </t>
  </si>
  <si>
    <t>100/30</t>
  </si>
  <si>
    <t>Рацион: меню ОВЗ</t>
  </si>
  <si>
    <t>№243 сб 2017г</t>
  </si>
  <si>
    <t>Сосиска отварная</t>
  </si>
  <si>
    <t xml:space="preserve">Чай с сахаром </t>
  </si>
  <si>
    <t>200/15</t>
  </si>
  <si>
    <t>Каша пшеничная</t>
  </si>
  <si>
    <t>Каша пшенная</t>
  </si>
  <si>
    <t>№171 сб 2017</t>
  </si>
  <si>
    <t>Хлеб 1</t>
  </si>
  <si>
    <t>№376 сб 2017</t>
  </si>
  <si>
    <t>Чай с сахаром 2</t>
  </si>
  <si>
    <t>№181 сб 2017</t>
  </si>
  <si>
    <t>Каша жидкая молочная из манной крупы</t>
  </si>
  <si>
    <t>№382 сб 2017</t>
  </si>
  <si>
    <t>№223 сб 2017</t>
  </si>
  <si>
    <t>№279 сб2017</t>
  </si>
  <si>
    <t>Салат из свежей капусты</t>
  </si>
  <si>
    <t>№302 сб2017</t>
  </si>
  <si>
    <t>№291 сб 2017</t>
  </si>
  <si>
    <t>Салат из моркови с растительным маслом</t>
  </si>
  <si>
    <t>№181 сб2017</t>
  </si>
  <si>
    <t>№382 сб.2017</t>
  </si>
  <si>
    <t>№223 сб.2017</t>
  </si>
  <si>
    <t>№376 сб.2017</t>
  </si>
  <si>
    <t>№243 сб.2017</t>
  </si>
  <si>
    <t xml:space="preserve">Икра из свеклы </t>
  </si>
  <si>
    <t>№304 сб.2017</t>
  </si>
  <si>
    <t>№239 сб 2017</t>
  </si>
  <si>
    <t xml:space="preserve">Суп картофельный с рисом </t>
  </si>
  <si>
    <t>Котлета из говядины</t>
  </si>
  <si>
    <t xml:space="preserve">Борщ с капустой и картофелем </t>
  </si>
  <si>
    <t>Шницель рубленный из говядины</t>
  </si>
  <si>
    <t xml:space="preserve">Макаронные изделия отварные </t>
  </si>
  <si>
    <t xml:space="preserve">Чай </t>
  </si>
  <si>
    <t xml:space="preserve">Суп картофельный с макаронными изделиями </t>
  </si>
  <si>
    <t>Котлета рубленная из птицы</t>
  </si>
  <si>
    <t xml:space="preserve">Картофель отварной </t>
  </si>
  <si>
    <t>Плов из мяса птицы</t>
  </si>
  <si>
    <t>200/10</t>
  </si>
  <si>
    <t xml:space="preserve">Мясо тушеное </t>
  </si>
  <si>
    <t>Рыба тушенная с овощами</t>
  </si>
  <si>
    <t xml:space="preserve">Рис отварной </t>
  </si>
  <si>
    <t>Каша пшеничная вязкая</t>
  </si>
  <si>
    <t>Чай</t>
  </si>
  <si>
    <t xml:space="preserve"> Чай с сахаром</t>
  </si>
  <si>
    <t xml:space="preserve"> Суп- лапша 2</t>
  </si>
  <si>
    <t>200/60</t>
  </si>
  <si>
    <t>Жаркое по-домашнему свинина</t>
  </si>
  <si>
    <t>Котлета из говядины/свинины</t>
  </si>
  <si>
    <t xml:space="preserve"> Рис  отварной 1</t>
  </si>
  <si>
    <t>№1038 сб 2017</t>
  </si>
  <si>
    <t>№13105 сб 2017</t>
  </si>
  <si>
    <t>№13034 сб 2017</t>
  </si>
  <si>
    <t xml:space="preserve">Сыр </t>
  </si>
  <si>
    <t>Какао с молоком 1</t>
  </si>
  <si>
    <t>Оладьи со сгущеным молоком</t>
  </si>
  <si>
    <t>Тефтели куриные 1</t>
  </si>
  <si>
    <t>№13049,01 сб 2017</t>
  </si>
  <si>
    <t xml:space="preserve"> №499,02 сб 2017</t>
  </si>
  <si>
    <t>Котлеты рубленые из птицы 3</t>
  </si>
  <si>
    <t>№64 сб 2017</t>
  </si>
  <si>
    <t>Плов из птицы 1</t>
  </si>
  <si>
    <t>№183 сб 2017</t>
  </si>
  <si>
    <t>№13034 сб2017</t>
  </si>
  <si>
    <t>№160 сб 2007</t>
  </si>
  <si>
    <t>Сыр</t>
  </si>
  <si>
    <t>Тефтели рыбные 2</t>
  </si>
  <si>
    <t>№312,02 сб 2017</t>
  </si>
  <si>
    <t>Суп  картофельный с крупой (пшено)</t>
  </si>
  <si>
    <t>№133 сб 2017</t>
  </si>
  <si>
    <t>№268 сб 2017</t>
  </si>
  <si>
    <t>№332 сб 2017</t>
  </si>
  <si>
    <t>№13204 сб 2017</t>
  </si>
  <si>
    <t>№713 сб 2017</t>
  </si>
  <si>
    <t>№160 сб 2017</t>
  </si>
  <si>
    <t>№446,01 сб 2017</t>
  </si>
  <si>
    <t>№644 сб 2017</t>
  </si>
  <si>
    <t>№13049 сб 2017</t>
  </si>
  <si>
    <t>№163 сб 2017</t>
  </si>
  <si>
    <t>№499 сб 2017</t>
  </si>
  <si>
    <t>№145 сб 2017</t>
  </si>
  <si>
    <t>№162 сб 2017</t>
  </si>
  <si>
    <t>№63,01 сб 2017</t>
  </si>
  <si>
    <t>№33,01 сб 2017</t>
  </si>
  <si>
    <t>№438,01 сб 2017</t>
  </si>
  <si>
    <t>№243 сб 2017</t>
  </si>
  <si>
    <t>№ 13138 сб 2017</t>
  </si>
  <si>
    <t>№340 сб 2017</t>
  </si>
  <si>
    <t>№13140,01 сб 2017</t>
  </si>
  <si>
    <t>№165 сб 2017</t>
  </si>
  <si>
    <t>№466,01 сб 2017</t>
  </si>
  <si>
    <t>№514,01сб 2017</t>
  </si>
  <si>
    <t>овощи по сезону</t>
  </si>
  <si>
    <r>
      <rPr>
        <b/>
        <sz val="12"/>
        <rFont val="Arial"/>
        <family val="2"/>
        <charset val="204"/>
      </rPr>
      <t>Возраст:</t>
    </r>
    <r>
      <rPr>
        <sz val="12"/>
        <rFont val="Arial"/>
        <family val="2"/>
        <charset val="1"/>
      </rPr>
      <t xml:space="preserve"> 11 и старше</t>
    </r>
  </si>
  <si>
    <t>Возраст: 11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</si>
</sst>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name val="Arial"/>
      <family val="2"/>
      <charset val="1"/>
    </font>
    <font>
      <sz val="12"/>
      <name val="Arial"/>
      <family val="2"/>
      <charset val="1"/>
    </font>
    <font>
      <b/>
      <sz val="16"/>
      <name val="Arial"/>
      <family val="2"/>
      <charset val="1"/>
    </font>
    <font>
      <b/>
      <sz val="12"/>
      <name val="Arial"/>
      <family val="2"/>
      <charset val="1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color rgb="FFFF000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Font="1" applyAlignment="1">
      <alignment horizontal="left"/>
    </xf>
    <xf numFmtId="0" fontId="0" fillId="0" borderId="0" xfId="0" applyFont="1"/>
    <xf numFmtId="0" fontId="1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1" fontId="4" fillId="0" borderId="2" xfId="0" applyNumberFormat="1" applyFont="1" applyBorder="1" applyAlignment="1">
      <alignment horizontal="center" vertical="top"/>
    </xf>
    <xf numFmtId="2" fontId="4" fillId="0" borderId="2" xfId="0" applyNumberFormat="1" applyFont="1" applyBorder="1" applyAlignment="1">
      <alignment horizontal="center" vertical="top"/>
    </xf>
    <xf numFmtId="0" fontId="4" fillId="0" borderId="0" xfId="0" applyFont="1"/>
    <xf numFmtId="2" fontId="1" fillId="0" borderId="1" xfId="0" applyNumberFormat="1" applyFont="1" applyBorder="1" applyAlignment="1">
      <alignment horizontal="center" vertical="top"/>
    </xf>
    <xf numFmtId="1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top"/>
    </xf>
    <xf numFmtId="3" fontId="1" fillId="0" borderId="1" xfId="0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top"/>
    </xf>
    <xf numFmtId="0" fontId="0" fillId="2" borderId="0" xfId="0" applyFont="1" applyFill="1"/>
    <xf numFmtId="0" fontId="0" fillId="2" borderId="0" xfId="0" applyFill="1"/>
    <xf numFmtId="3" fontId="4" fillId="0" borderId="2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4" fontId="4" fillId="0" borderId="2" xfId="0" applyNumberFormat="1" applyFont="1" applyBorder="1" applyAlignment="1">
      <alignment horizontal="center" vertical="top"/>
    </xf>
    <xf numFmtId="2" fontId="5" fillId="0" borderId="2" xfId="0" applyNumberFormat="1" applyFont="1" applyBorder="1" applyAlignment="1">
      <alignment horizontal="center" vertical="top"/>
    </xf>
    <xf numFmtId="2" fontId="3" fillId="0" borderId="1" xfId="0" applyNumberFormat="1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vertical="top" wrapText="1"/>
    </xf>
    <xf numFmtId="2" fontId="0" fillId="3" borderId="0" xfId="0" applyNumberFormat="1" applyFill="1"/>
    <xf numFmtId="2" fontId="1" fillId="3" borderId="0" xfId="0" applyNumberFormat="1" applyFont="1" applyFill="1" applyAlignment="1">
      <alignment horizontal="left"/>
    </xf>
    <xf numFmtId="2" fontId="0" fillId="3" borderId="0" xfId="0" applyNumberFormat="1" applyFont="1" applyFill="1"/>
    <xf numFmtId="0" fontId="6" fillId="3" borderId="0" xfId="0" applyFont="1" applyFill="1"/>
    <xf numFmtId="1" fontId="1" fillId="2" borderId="1" xfId="0" applyNumberFormat="1" applyFont="1" applyFill="1" applyBorder="1" applyAlignment="1">
      <alignment horizontal="center" vertical="top"/>
    </xf>
    <xf numFmtId="0" fontId="1" fillId="2" borderId="1" xfId="0" applyNumberFormat="1" applyFont="1" applyFill="1" applyBorder="1" applyAlignment="1">
      <alignment horizontal="center" vertical="top"/>
    </xf>
    <xf numFmtId="3" fontId="1" fillId="2" borderId="1" xfId="0" applyNumberFormat="1" applyFont="1" applyFill="1" applyBorder="1" applyAlignment="1">
      <alignment horizontal="center" vertical="top"/>
    </xf>
    <xf numFmtId="3" fontId="4" fillId="2" borderId="2" xfId="0" applyNumberFormat="1" applyFont="1" applyFill="1" applyBorder="1" applyAlignment="1">
      <alignment horizontal="center" vertical="top"/>
    </xf>
    <xf numFmtId="1" fontId="4" fillId="2" borderId="2" xfId="0" applyNumberFormat="1" applyFont="1" applyFill="1" applyBorder="1" applyAlignment="1">
      <alignment horizontal="center" vertical="top"/>
    </xf>
    <xf numFmtId="2" fontId="4" fillId="2" borderId="2" xfId="0" applyNumberFormat="1" applyFont="1" applyFill="1" applyBorder="1" applyAlignment="1">
      <alignment horizontal="center" vertical="top"/>
    </xf>
    <xf numFmtId="2" fontId="0" fillId="0" borderId="0" xfId="0" applyNumberFormat="1" applyFont="1" applyAlignment="1">
      <alignment horizontal="left"/>
    </xf>
    <xf numFmtId="1" fontId="4" fillId="4" borderId="2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3" fillId="0" borderId="1" xfId="0" applyFont="1" applyBorder="1"/>
    <xf numFmtId="0" fontId="4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2" borderId="2" xfId="0" applyFont="1" applyFill="1" applyBorder="1" applyAlignment="1">
      <alignment horizontal="left" vertical="top" wrapText="1"/>
    </xf>
    <xf numFmtId="0" fontId="1" fillId="0" borderId="1" xfId="0" applyNumberFormat="1" applyFont="1" applyBorder="1" applyAlignment="1">
      <alignment vertical="top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indent="1"/>
    </xf>
    <xf numFmtId="1" fontId="1" fillId="0" borderId="1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3" fillId="0" borderId="1" xfId="0" applyFont="1" applyBorder="1" applyAlignment="1">
      <alignment indent="1"/>
    </xf>
    <xf numFmtId="0" fontId="1" fillId="2" borderId="1" xfId="0" applyNumberFormat="1" applyFont="1" applyFill="1" applyBorder="1" applyAlignment="1">
      <alignment vertical="top" wrapText="1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right"/>
    </xf>
    <xf numFmtId="0" fontId="5" fillId="0" borderId="5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top"/>
    </xf>
    <xf numFmtId="0" fontId="4" fillId="0" borderId="5" xfId="0" applyFont="1" applyBorder="1" applyAlignment="1">
      <alignment horizontal="left"/>
    </xf>
    <xf numFmtId="0" fontId="5" fillId="0" borderId="3" xfId="0" applyFont="1" applyBorder="1" applyAlignment="1">
      <alignment horizontal="left" indent="1"/>
    </xf>
    <xf numFmtId="0" fontId="5" fillId="0" borderId="6" xfId="0" applyFont="1" applyBorder="1" applyAlignment="1">
      <alignment horizontal="left" indent="1"/>
    </xf>
    <xf numFmtId="0" fontId="5" fillId="0" borderId="4" xfId="0" applyFont="1" applyBorder="1" applyAlignment="1">
      <alignment horizontal="left" indent="1"/>
    </xf>
    <xf numFmtId="0" fontId="5" fillId="2" borderId="2" xfId="0" applyFont="1" applyFill="1" applyBorder="1" applyAlignment="1">
      <alignment horizontal="left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C223"/>
  <sheetViews>
    <sheetView tabSelected="1" view="pageBreakPreview" topLeftCell="A16" zoomScaleNormal="100" workbookViewId="0">
      <selection activeCell="H25" sqref="H25"/>
    </sheetView>
  </sheetViews>
  <sheetFormatPr defaultRowHeight="11.25" x14ac:dyDescent="0.2"/>
  <cols>
    <col min="1" max="1" width="25.6640625" style="1" customWidth="1"/>
    <col min="2" max="2" width="21.33203125" style="1"/>
    <col min="3" max="3" width="26" style="1"/>
    <col min="4" max="4" width="16.5" style="1" customWidth="1"/>
    <col min="5" max="7" width="13.33203125" style="1" customWidth="1"/>
    <col min="8" max="8" width="21.1640625" style="1" customWidth="1"/>
    <col min="9" max="10" width="11.33203125" style="1" customWidth="1"/>
    <col min="11" max="11" width="15.6640625" style="1" customWidth="1"/>
    <col min="12" max="12" width="17.6640625" style="1" customWidth="1"/>
    <col min="13" max="1016" width="13.6640625" style="2"/>
    <col min="1017" max="1018" width="9.83203125"/>
  </cols>
  <sheetData>
    <row r="1" spans="1:1017" s="3" customFormat="1" ht="15" x14ac:dyDescent="0.2">
      <c r="I1" s="66"/>
      <c r="J1" s="66"/>
      <c r="K1" s="66"/>
      <c r="L1" s="66"/>
      <c r="AMC1"/>
    </row>
    <row r="2" spans="1:1017" ht="33.75" customHeight="1" x14ac:dyDescent="0.2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</row>
    <row r="3" spans="1:1017" s="3" customFormat="1" ht="15" customHeight="1" x14ac:dyDescent="0.25">
      <c r="A3" s="4" t="s">
        <v>39</v>
      </c>
      <c r="E3" s="5" t="s">
        <v>1</v>
      </c>
      <c r="F3" s="41" t="s">
        <v>2</v>
      </c>
      <c r="G3" s="41"/>
      <c r="H3" s="41"/>
      <c r="I3" s="60"/>
      <c r="J3" s="60"/>
      <c r="K3" s="60"/>
      <c r="L3" s="60"/>
      <c r="AMC3"/>
    </row>
    <row r="4" spans="1:1017" ht="15.75" x14ac:dyDescent="0.25">
      <c r="A4"/>
      <c r="B4" s="3"/>
      <c r="C4" s="3"/>
      <c r="D4" s="61" t="s">
        <v>3</v>
      </c>
      <c r="E4" s="61"/>
      <c r="F4" s="6" t="s">
        <v>4</v>
      </c>
      <c r="G4"/>
      <c r="H4"/>
      <c r="I4" s="68" t="s">
        <v>132</v>
      </c>
      <c r="J4" s="63"/>
      <c r="K4" s="63"/>
      <c r="L4" s="63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</row>
    <row r="5" spans="1:1017" ht="28.35" customHeight="1" x14ac:dyDescent="0.2">
      <c r="A5" s="48" t="s">
        <v>5</v>
      </c>
      <c r="B5" s="48" t="s">
        <v>6</v>
      </c>
      <c r="C5" s="48"/>
      <c r="D5" s="48" t="s">
        <v>7</v>
      </c>
      <c r="E5" s="52" t="s">
        <v>8</v>
      </c>
      <c r="F5" s="52"/>
      <c r="G5" s="52"/>
      <c r="H5" s="48" t="s">
        <v>9</v>
      </c>
      <c r="I5" s="52" t="s">
        <v>10</v>
      </c>
      <c r="J5" s="52"/>
      <c r="K5" s="52"/>
      <c r="L5" s="52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</row>
    <row r="6" spans="1:1017" ht="28.5" customHeight="1" x14ac:dyDescent="0.2">
      <c r="A6" s="49"/>
      <c r="B6" s="50"/>
      <c r="C6" s="51"/>
      <c r="D6" s="49"/>
      <c r="E6" s="13" t="s">
        <v>11</v>
      </c>
      <c r="F6" s="13" t="s">
        <v>12</v>
      </c>
      <c r="G6" s="13" t="s">
        <v>13</v>
      </c>
      <c r="H6" s="49"/>
      <c r="I6" s="13" t="s">
        <v>14</v>
      </c>
      <c r="J6" s="13" t="s">
        <v>15</v>
      </c>
      <c r="K6" s="13" t="s">
        <v>16</v>
      </c>
      <c r="L6" s="13" t="s">
        <v>17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</row>
    <row r="7" spans="1:1017" ht="15" x14ac:dyDescent="0.2">
      <c r="A7" s="11">
        <v>1</v>
      </c>
      <c r="B7" s="54">
        <v>2</v>
      </c>
      <c r="C7" s="54"/>
      <c r="D7" s="11">
        <v>3</v>
      </c>
      <c r="E7" s="11">
        <v>4</v>
      </c>
      <c r="F7" s="11">
        <v>5</v>
      </c>
      <c r="G7" s="11">
        <v>6</v>
      </c>
      <c r="H7" s="11">
        <v>7</v>
      </c>
      <c r="I7" s="11">
        <v>12</v>
      </c>
      <c r="J7" s="11">
        <v>13</v>
      </c>
      <c r="K7" s="11">
        <v>14</v>
      </c>
      <c r="L7" s="11">
        <v>15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</row>
    <row r="8" spans="1:1017" ht="15.75" x14ac:dyDescent="0.25">
      <c r="A8" s="57" t="s">
        <v>18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</row>
    <row r="9" spans="1:1017" ht="15.75" customHeight="1" x14ac:dyDescent="0.2">
      <c r="A9" s="14" t="s">
        <v>40</v>
      </c>
      <c r="B9" s="47" t="s">
        <v>41</v>
      </c>
      <c r="C9" s="47"/>
      <c r="D9" s="14">
        <v>60</v>
      </c>
      <c r="E9" s="10">
        <v>7</v>
      </c>
      <c r="F9" s="10">
        <v>14</v>
      </c>
      <c r="G9" s="10">
        <v>0.2</v>
      </c>
      <c r="H9" s="10">
        <v>157</v>
      </c>
      <c r="I9" s="10">
        <v>31</v>
      </c>
      <c r="J9" s="10">
        <v>97</v>
      </c>
      <c r="K9" s="10">
        <v>13</v>
      </c>
      <c r="L9" s="10">
        <v>1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</row>
    <row r="10" spans="1:1017" ht="15" customHeight="1" x14ac:dyDescent="0.2">
      <c r="A10" s="14" t="s">
        <v>46</v>
      </c>
      <c r="B10" s="47" t="s">
        <v>88</v>
      </c>
      <c r="C10" s="47"/>
      <c r="D10" s="33">
        <v>150</v>
      </c>
      <c r="E10" s="10">
        <v>8.5</v>
      </c>
      <c r="F10" s="10">
        <v>9.4</v>
      </c>
      <c r="G10" s="10">
        <v>38.020000000000003</v>
      </c>
      <c r="H10" s="10">
        <v>170</v>
      </c>
      <c r="I10" s="10">
        <v>22.91</v>
      </c>
      <c r="J10" s="10">
        <v>172.7</v>
      </c>
      <c r="K10" s="10">
        <v>24.86</v>
      </c>
      <c r="L10" s="10">
        <v>1.82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</row>
    <row r="11" spans="1:1017" ht="15" customHeight="1" x14ac:dyDescent="0.2">
      <c r="A11" s="14" t="s">
        <v>89</v>
      </c>
      <c r="B11" s="58" t="s">
        <v>131</v>
      </c>
      <c r="C11" s="58"/>
      <c r="D11" s="14">
        <v>30</v>
      </c>
      <c r="E11" s="10">
        <v>1</v>
      </c>
      <c r="F11" s="10">
        <v>0.1</v>
      </c>
      <c r="G11" s="10">
        <v>40.4</v>
      </c>
      <c r="H11" s="10">
        <v>26</v>
      </c>
      <c r="I11" s="10">
        <v>0</v>
      </c>
      <c r="J11" s="10">
        <v>8</v>
      </c>
      <c r="K11" s="10">
        <v>10.4</v>
      </c>
      <c r="L11" s="10">
        <v>0.3</v>
      </c>
      <c r="M11" s="29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</row>
    <row r="12" spans="1:1017" ht="15.75" customHeight="1" x14ac:dyDescent="0.2">
      <c r="A12" s="16" t="s">
        <v>90</v>
      </c>
      <c r="B12" s="47" t="s">
        <v>47</v>
      </c>
      <c r="C12" s="47"/>
      <c r="D12" s="14">
        <v>40</v>
      </c>
      <c r="E12" s="10">
        <v>3.8</v>
      </c>
      <c r="F12" s="10">
        <v>2.36</v>
      </c>
      <c r="G12" s="10">
        <v>23.55</v>
      </c>
      <c r="H12" s="10">
        <v>131</v>
      </c>
      <c r="I12" s="10">
        <v>11</v>
      </c>
      <c r="J12" s="10">
        <v>37</v>
      </c>
      <c r="K12" s="10">
        <v>14.5</v>
      </c>
      <c r="L12" s="10">
        <v>0.69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</row>
    <row r="13" spans="1:1017" ht="15" customHeight="1" x14ac:dyDescent="0.2">
      <c r="A13" s="14" t="s">
        <v>48</v>
      </c>
      <c r="B13" s="47" t="s">
        <v>49</v>
      </c>
      <c r="C13" s="47"/>
      <c r="D13" s="15" t="s">
        <v>43</v>
      </c>
      <c r="E13" s="10">
        <v>0.1</v>
      </c>
      <c r="F13" s="10">
        <v>0</v>
      </c>
      <c r="G13" s="10">
        <v>15</v>
      </c>
      <c r="H13" s="10">
        <v>61</v>
      </c>
      <c r="I13" s="10">
        <v>11.1</v>
      </c>
      <c r="J13" s="10">
        <v>2.8</v>
      </c>
      <c r="K13" s="10">
        <v>4</v>
      </c>
      <c r="L13" s="10">
        <v>0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</row>
    <row r="14" spans="1:1017" ht="15" customHeight="1" x14ac:dyDescent="0.2">
      <c r="A14" s="14"/>
      <c r="B14" s="28"/>
      <c r="C14" s="28"/>
      <c r="D14" s="15"/>
      <c r="E14" s="10"/>
      <c r="F14" s="10"/>
      <c r="G14" s="10"/>
      <c r="H14" s="10"/>
      <c r="I14" s="10"/>
      <c r="J14" s="10"/>
      <c r="K14" s="10"/>
      <c r="L14" s="10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</row>
    <row r="15" spans="1:1017" ht="15.75" x14ac:dyDescent="0.25">
      <c r="A15" s="42" t="s">
        <v>21</v>
      </c>
      <c r="B15" s="42"/>
      <c r="C15" s="42"/>
      <c r="D15" s="42"/>
      <c r="E15" s="17">
        <f>E9+E10+E11+E12+E13</f>
        <v>20.400000000000002</v>
      </c>
      <c r="F15" s="17">
        <f t="shared" ref="F15:L15" si="0">F9+F10+F12+F13</f>
        <v>25.759999999999998</v>
      </c>
      <c r="G15" s="17">
        <f t="shared" si="0"/>
        <v>76.77000000000001</v>
      </c>
      <c r="H15" s="17">
        <f>H9+H10+H12+H13+H11</f>
        <v>545</v>
      </c>
      <c r="I15" s="17">
        <f t="shared" si="0"/>
        <v>76.009999999999991</v>
      </c>
      <c r="J15" s="17">
        <f t="shared" si="0"/>
        <v>309.5</v>
      </c>
      <c r="K15" s="17">
        <f t="shared" si="0"/>
        <v>56.36</v>
      </c>
      <c r="L15" s="17">
        <f t="shared" si="0"/>
        <v>3.5100000000000002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</row>
    <row r="16" spans="1:1017" ht="15.75" x14ac:dyDescent="0.25">
      <c r="A16" s="69" t="s">
        <v>33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1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</row>
    <row r="17" spans="1:1017" ht="15" customHeight="1" x14ac:dyDescent="0.2">
      <c r="A17" s="20" t="s">
        <v>113</v>
      </c>
      <c r="B17" s="43" t="s">
        <v>67</v>
      </c>
      <c r="C17" s="43"/>
      <c r="D17" s="7">
        <v>200</v>
      </c>
      <c r="E17" s="8">
        <v>2</v>
      </c>
      <c r="F17" s="8">
        <v>3</v>
      </c>
      <c r="G17" s="8">
        <v>14</v>
      </c>
      <c r="H17" s="8">
        <v>89</v>
      </c>
      <c r="I17" s="8">
        <v>17</v>
      </c>
      <c r="J17" s="8">
        <v>52</v>
      </c>
      <c r="K17" s="8">
        <v>21</v>
      </c>
      <c r="L17" s="8">
        <v>1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</row>
    <row r="18" spans="1:1017" ht="15" customHeight="1" x14ac:dyDescent="0.2">
      <c r="A18" s="20" t="s">
        <v>114</v>
      </c>
      <c r="B18" s="43" t="s">
        <v>68</v>
      </c>
      <c r="C18" s="43"/>
      <c r="D18" s="7">
        <v>65</v>
      </c>
      <c r="E18" s="8">
        <v>11</v>
      </c>
      <c r="F18" s="8">
        <v>12</v>
      </c>
      <c r="G18" s="8">
        <v>11</v>
      </c>
      <c r="H18" s="8">
        <v>190</v>
      </c>
      <c r="I18" s="8">
        <v>15</v>
      </c>
      <c r="J18" s="8">
        <v>113</v>
      </c>
      <c r="K18" s="8">
        <v>19</v>
      </c>
      <c r="L18" s="8">
        <v>2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</row>
    <row r="19" spans="1:1017" ht="15" customHeight="1" x14ac:dyDescent="0.2">
      <c r="A19" s="20" t="s">
        <v>106</v>
      </c>
      <c r="B19" s="43" t="s">
        <v>34</v>
      </c>
      <c r="C19" s="43"/>
      <c r="D19" s="40">
        <v>150</v>
      </c>
      <c r="E19" s="8">
        <v>6</v>
      </c>
      <c r="F19" s="8">
        <v>7</v>
      </c>
      <c r="G19" s="8">
        <v>33</v>
      </c>
      <c r="H19" s="8">
        <v>147</v>
      </c>
      <c r="I19" s="8">
        <v>36</v>
      </c>
      <c r="J19" s="8">
        <v>78</v>
      </c>
      <c r="K19" s="8">
        <v>26</v>
      </c>
      <c r="L19" s="8">
        <v>1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</row>
    <row r="20" spans="1:1017" ht="15" customHeight="1" x14ac:dyDescent="0.2">
      <c r="A20" s="20" t="s">
        <v>115</v>
      </c>
      <c r="B20" s="43" t="s">
        <v>19</v>
      </c>
      <c r="C20" s="43"/>
      <c r="D20" s="7">
        <v>200</v>
      </c>
      <c r="E20" s="8">
        <v>1</v>
      </c>
      <c r="F20" s="8">
        <v>0</v>
      </c>
      <c r="G20" s="8">
        <v>30</v>
      </c>
      <c r="H20" s="8">
        <v>124</v>
      </c>
      <c r="I20" s="8">
        <v>12</v>
      </c>
      <c r="J20" s="8">
        <v>4</v>
      </c>
      <c r="K20" s="8">
        <v>4</v>
      </c>
      <c r="L20" s="8">
        <v>0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</row>
    <row r="21" spans="1:1017" ht="15" x14ac:dyDescent="0.2">
      <c r="A21" s="20" t="s">
        <v>90</v>
      </c>
      <c r="B21" s="43" t="s">
        <v>20</v>
      </c>
      <c r="C21" s="43"/>
      <c r="D21" s="7">
        <v>40</v>
      </c>
      <c r="E21" s="10">
        <v>3.8</v>
      </c>
      <c r="F21" s="10">
        <v>2.36</v>
      </c>
      <c r="G21" s="10">
        <v>23.55</v>
      </c>
      <c r="H21" s="10">
        <v>131</v>
      </c>
      <c r="I21" s="8">
        <v>7</v>
      </c>
      <c r="J21" s="8">
        <v>40</v>
      </c>
      <c r="K21" s="8">
        <v>11</v>
      </c>
      <c r="L21" s="8">
        <v>1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</row>
    <row r="22" spans="1:1017" s="3" customFormat="1" ht="15" customHeight="1" x14ac:dyDescent="0.2">
      <c r="A22" s="20" t="s">
        <v>116</v>
      </c>
      <c r="B22" s="43" t="s">
        <v>131</v>
      </c>
      <c r="C22" s="43"/>
      <c r="D22" s="7">
        <v>20</v>
      </c>
      <c r="E22" s="8">
        <v>0</v>
      </c>
      <c r="F22" s="8">
        <v>0</v>
      </c>
      <c r="G22" s="8">
        <v>0</v>
      </c>
      <c r="H22" s="8">
        <v>2</v>
      </c>
      <c r="I22" s="8">
        <v>3</v>
      </c>
      <c r="J22" s="8">
        <v>3</v>
      </c>
      <c r="K22" s="8">
        <v>2</v>
      </c>
      <c r="L22" s="8">
        <v>0</v>
      </c>
      <c r="AMC22"/>
    </row>
    <row r="23" spans="1:1017" s="3" customFormat="1" ht="15" customHeight="1" x14ac:dyDescent="0.2">
      <c r="A23" s="20"/>
      <c r="B23" s="27"/>
      <c r="C23" s="27"/>
      <c r="D23" s="7"/>
      <c r="E23" s="8"/>
      <c r="F23" s="8"/>
      <c r="G23" s="8"/>
      <c r="H23" s="8"/>
      <c r="I23" s="8"/>
      <c r="J23" s="8"/>
      <c r="K23" s="8"/>
      <c r="L23" s="8"/>
      <c r="AMC23"/>
    </row>
    <row r="24" spans="1:1017" ht="15.75" x14ac:dyDescent="0.25">
      <c r="A24" s="44" t="s">
        <v>35</v>
      </c>
      <c r="B24" s="44"/>
      <c r="C24" s="44"/>
      <c r="D24" s="44"/>
      <c r="E24" s="25">
        <f>E17+E20+E21+E18+E19+E22</f>
        <v>23.8</v>
      </c>
      <c r="F24" s="25">
        <f t="shared" ref="F24:L24" si="1">F17+F20+F21+F18+F19+F22</f>
        <v>24.36</v>
      </c>
      <c r="G24" s="25">
        <f t="shared" si="1"/>
        <v>111.55</v>
      </c>
      <c r="H24" s="25">
        <f t="shared" si="1"/>
        <v>683</v>
      </c>
      <c r="I24" s="25">
        <f t="shared" si="1"/>
        <v>90</v>
      </c>
      <c r="J24" s="25">
        <f t="shared" si="1"/>
        <v>290</v>
      </c>
      <c r="K24" s="25">
        <f t="shared" si="1"/>
        <v>83</v>
      </c>
      <c r="L24" s="25">
        <f t="shared" si="1"/>
        <v>5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</row>
    <row r="25" spans="1:1017" s="3" customFormat="1" ht="15" customHeight="1" x14ac:dyDescent="0.25">
      <c r="A25" s="45" t="s">
        <v>22</v>
      </c>
      <c r="B25" s="45"/>
      <c r="C25" s="45"/>
      <c r="D25" s="45"/>
      <c r="E25" s="17">
        <f>E15+E24</f>
        <v>44.2</v>
      </c>
      <c r="F25" s="17">
        <f t="shared" ref="F25:L25" si="2">F15+F24</f>
        <v>50.12</v>
      </c>
      <c r="G25" s="17">
        <f t="shared" si="2"/>
        <v>188.32</v>
      </c>
      <c r="H25" s="17">
        <f t="shared" si="2"/>
        <v>1228</v>
      </c>
      <c r="I25" s="17">
        <f t="shared" si="2"/>
        <v>166.01</v>
      </c>
      <c r="J25" s="17">
        <f t="shared" si="2"/>
        <v>599.5</v>
      </c>
      <c r="K25" s="17">
        <f t="shared" si="2"/>
        <v>139.36000000000001</v>
      </c>
      <c r="L25" s="17">
        <f t="shared" si="2"/>
        <v>8.51</v>
      </c>
      <c r="AMC25"/>
    </row>
    <row r="26" spans="1:1017" ht="15.75" x14ac:dyDescent="0.25">
      <c r="A26" s="59" t="s">
        <v>23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</row>
    <row r="27" spans="1:1017" ht="18" customHeight="1" x14ac:dyDescent="0.25">
      <c r="A27" s="4" t="s">
        <v>39</v>
      </c>
      <c r="B27" s="3"/>
      <c r="C27" s="3"/>
      <c r="D27" s="3"/>
      <c r="E27" s="5" t="s">
        <v>1</v>
      </c>
      <c r="F27" s="41" t="s">
        <v>24</v>
      </c>
      <c r="G27" s="41"/>
      <c r="H27" s="41"/>
      <c r="I27" s="60"/>
      <c r="J27" s="60"/>
      <c r="K27" s="60"/>
      <c r="L27" s="60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</row>
    <row r="28" spans="1:1017" ht="18" customHeight="1" x14ac:dyDescent="0.25">
      <c r="A28"/>
      <c r="B28" s="3"/>
      <c r="C28" s="3"/>
      <c r="D28" s="61" t="s">
        <v>3</v>
      </c>
      <c r="E28" s="61"/>
      <c r="F28" s="6" t="s">
        <v>4</v>
      </c>
      <c r="G28"/>
      <c r="H28"/>
      <c r="I28" s="62" t="s">
        <v>133</v>
      </c>
      <c r="J28" s="63"/>
      <c r="K28" s="63"/>
      <c r="L28" s="63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</row>
    <row r="29" spans="1:1017" ht="44.25" customHeight="1" x14ac:dyDescent="0.2">
      <c r="A29" s="48" t="s">
        <v>5</v>
      </c>
      <c r="B29" s="48" t="s">
        <v>6</v>
      </c>
      <c r="C29" s="48"/>
      <c r="D29" s="48" t="s">
        <v>7</v>
      </c>
      <c r="E29" s="52" t="s">
        <v>8</v>
      </c>
      <c r="F29" s="52"/>
      <c r="G29" s="52"/>
      <c r="H29" s="48" t="s">
        <v>9</v>
      </c>
      <c r="I29" s="52" t="s">
        <v>10</v>
      </c>
      <c r="J29" s="52"/>
      <c r="K29" s="52"/>
      <c r="L29" s="52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</row>
    <row r="30" spans="1:1017" ht="15" x14ac:dyDescent="0.2">
      <c r="A30" s="49"/>
      <c r="B30" s="50"/>
      <c r="C30" s="51"/>
      <c r="D30" s="49"/>
      <c r="E30" s="13" t="s">
        <v>11</v>
      </c>
      <c r="F30" s="13" t="s">
        <v>12</v>
      </c>
      <c r="G30" s="13" t="s">
        <v>13</v>
      </c>
      <c r="H30" s="49"/>
      <c r="I30" s="13" t="s">
        <v>14</v>
      </c>
      <c r="J30" s="13" t="s">
        <v>15</v>
      </c>
      <c r="K30" s="13" t="s">
        <v>16</v>
      </c>
      <c r="L30" s="13" t="s">
        <v>17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</row>
    <row r="31" spans="1:1017" ht="18" customHeight="1" x14ac:dyDescent="0.2">
      <c r="A31" s="11">
        <v>1</v>
      </c>
      <c r="B31" s="54">
        <v>2</v>
      </c>
      <c r="C31" s="54"/>
      <c r="D31" s="11">
        <v>3</v>
      </c>
      <c r="E31" s="11">
        <v>4</v>
      </c>
      <c r="F31" s="11">
        <v>5</v>
      </c>
      <c r="G31" s="11">
        <v>6</v>
      </c>
      <c r="H31" s="11">
        <v>7</v>
      </c>
      <c r="I31" s="11">
        <v>12</v>
      </c>
      <c r="J31" s="11">
        <v>13</v>
      </c>
      <c r="K31" s="11">
        <v>14</v>
      </c>
      <c r="L31" s="11">
        <v>15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</row>
    <row r="32" spans="1:1017" ht="15" customHeight="1" x14ac:dyDescent="0.25">
      <c r="A32" s="57" t="s">
        <v>18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</row>
    <row r="33" spans="1:1017" ht="15.75" customHeight="1" x14ac:dyDescent="0.2">
      <c r="A33" s="16" t="s">
        <v>91</v>
      </c>
      <c r="B33" s="47" t="s">
        <v>92</v>
      </c>
      <c r="C33" s="47"/>
      <c r="D33" s="14">
        <v>20</v>
      </c>
      <c r="E33" s="10">
        <v>5</v>
      </c>
      <c r="F33" s="10">
        <v>5</v>
      </c>
      <c r="G33" s="10">
        <v>0</v>
      </c>
      <c r="H33" s="10">
        <v>68</v>
      </c>
      <c r="I33" s="10">
        <v>200</v>
      </c>
      <c r="J33" s="10">
        <v>0</v>
      </c>
      <c r="K33" s="10">
        <v>9</v>
      </c>
      <c r="L33" s="10">
        <v>0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</row>
    <row r="34" spans="1:1017" ht="15" customHeight="1" x14ac:dyDescent="0.2">
      <c r="A34" s="14" t="s">
        <v>50</v>
      </c>
      <c r="B34" s="47" t="s">
        <v>51</v>
      </c>
      <c r="C34" s="47"/>
      <c r="D34" s="14">
        <v>150</v>
      </c>
      <c r="E34" s="10">
        <v>4</v>
      </c>
      <c r="F34" s="10">
        <v>8</v>
      </c>
      <c r="G34" s="10">
        <v>29</v>
      </c>
      <c r="H34" s="10">
        <v>206</v>
      </c>
      <c r="I34" s="10">
        <v>90</v>
      </c>
      <c r="J34" s="10">
        <v>81</v>
      </c>
      <c r="K34" s="10">
        <v>14</v>
      </c>
      <c r="L34" s="10">
        <v>0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</row>
    <row r="35" spans="1:1017" ht="18" customHeight="1" x14ac:dyDescent="0.2">
      <c r="A35" s="14" t="s">
        <v>52</v>
      </c>
      <c r="B35" s="47" t="s">
        <v>93</v>
      </c>
      <c r="C35" s="47"/>
      <c r="D35" s="14">
        <v>200</v>
      </c>
      <c r="E35" s="10">
        <v>3</v>
      </c>
      <c r="F35" s="10">
        <v>3</v>
      </c>
      <c r="G35" s="10">
        <v>28</v>
      </c>
      <c r="H35" s="10">
        <v>155</v>
      </c>
      <c r="I35" s="10">
        <v>140</v>
      </c>
      <c r="J35" s="10">
        <v>90</v>
      </c>
      <c r="K35" s="10">
        <v>15</v>
      </c>
      <c r="L35" s="10">
        <v>0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</row>
    <row r="36" spans="1:1017" ht="15" customHeight="1" x14ac:dyDescent="0.2">
      <c r="A36" s="16" t="s">
        <v>90</v>
      </c>
      <c r="B36" s="47" t="s">
        <v>47</v>
      </c>
      <c r="C36" s="47"/>
      <c r="D36" s="14">
        <v>40</v>
      </c>
      <c r="E36" s="10">
        <v>3.8</v>
      </c>
      <c r="F36" s="10">
        <v>2.36</v>
      </c>
      <c r="G36" s="10">
        <v>23.55</v>
      </c>
      <c r="H36" s="10">
        <v>131</v>
      </c>
      <c r="I36" s="10">
        <v>11</v>
      </c>
      <c r="J36" s="10">
        <v>37</v>
      </c>
      <c r="K36" s="10">
        <v>14.5</v>
      </c>
      <c r="L36" s="10">
        <v>0.69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</row>
    <row r="37" spans="1:1017" ht="15" customHeight="1" x14ac:dyDescent="0.25">
      <c r="A37" s="42" t="s">
        <v>21</v>
      </c>
      <c r="B37" s="42"/>
      <c r="C37" s="42"/>
      <c r="D37" s="42"/>
      <c r="E37" s="17">
        <f>E33+E34+E35+E36</f>
        <v>15.8</v>
      </c>
      <c r="F37" s="17">
        <f t="shared" ref="F37:L37" si="3">F33+F34+F35+F36</f>
        <v>18.36</v>
      </c>
      <c r="G37" s="17">
        <f t="shared" si="3"/>
        <v>80.55</v>
      </c>
      <c r="H37" s="17">
        <f t="shared" si="3"/>
        <v>560</v>
      </c>
      <c r="I37" s="17">
        <f t="shared" si="3"/>
        <v>441</v>
      </c>
      <c r="J37" s="17">
        <f t="shared" si="3"/>
        <v>208</v>
      </c>
      <c r="K37" s="17">
        <f t="shared" si="3"/>
        <v>52.5</v>
      </c>
      <c r="L37" s="17">
        <f t="shared" si="3"/>
        <v>0.69</v>
      </c>
      <c r="M37" s="29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</row>
    <row r="38" spans="1:1017" ht="15.75" x14ac:dyDescent="0.25">
      <c r="A38" s="53" t="s">
        <v>33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</row>
    <row r="39" spans="1:1017" ht="30" customHeight="1" x14ac:dyDescent="0.2">
      <c r="A39" s="20" t="s">
        <v>108</v>
      </c>
      <c r="B39" s="43" t="s">
        <v>69</v>
      </c>
      <c r="C39" s="43"/>
      <c r="D39" s="7">
        <v>200</v>
      </c>
      <c r="E39" s="8">
        <v>2</v>
      </c>
      <c r="F39" s="8">
        <v>4</v>
      </c>
      <c r="G39" s="8">
        <v>11</v>
      </c>
      <c r="H39" s="8">
        <v>87</v>
      </c>
      <c r="I39" s="8">
        <v>34</v>
      </c>
      <c r="J39" s="8">
        <v>42</v>
      </c>
      <c r="K39" s="8">
        <v>20</v>
      </c>
      <c r="L39" s="8">
        <v>1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</row>
    <row r="40" spans="1:1017" ht="15" customHeight="1" x14ac:dyDescent="0.2">
      <c r="A40" s="20" t="s">
        <v>109</v>
      </c>
      <c r="B40" s="43" t="s">
        <v>70</v>
      </c>
      <c r="C40" s="43"/>
      <c r="D40" s="7">
        <v>60</v>
      </c>
      <c r="E40" s="8">
        <v>13</v>
      </c>
      <c r="F40" s="8">
        <v>17</v>
      </c>
      <c r="G40" s="8">
        <v>5</v>
      </c>
      <c r="H40" s="8">
        <v>207</v>
      </c>
      <c r="I40" s="8">
        <v>17</v>
      </c>
      <c r="J40" s="8">
        <v>131</v>
      </c>
      <c r="K40" s="8">
        <v>19</v>
      </c>
      <c r="L40" s="8">
        <v>2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</row>
    <row r="41" spans="1:1017" ht="15" customHeight="1" x14ac:dyDescent="0.2">
      <c r="A41" s="20" t="s">
        <v>110</v>
      </c>
      <c r="B41" s="43" t="s">
        <v>71</v>
      </c>
      <c r="C41" s="43"/>
      <c r="D41" s="40">
        <v>150</v>
      </c>
      <c r="E41" s="8">
        <v>5</v>
      </c>
      <c r="F41" s="8">
        <v>7</v>
      </c>
      <c r="G41" s="8">
        <v>35</v>
      </c>
      <c r="H41" s="8">
        <v>223</v>
      </c>
      <c r="I41" s="8">
        <v>14</v>
      </c>
      <c r="J41" s="8">
        <v>45</v>
      </c>
      <c r="K41" s="8">
        <v>8</v>
      </c>
      <c r="L41" s="8">
        <v>1</v>
      </c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</row>
    <row r="42" spans="1:1017" ht="15" customHeight="1" x14ac:dyDescent="0.2">
      <c r="A42" s="20" t="s">
        <v>111</v>
      </c>
      <c r="B42" s="43" t="s">
        <v>131</v>
      </c>
      <c r="C42" s="43"/>
      <c r="D42" s="7">
        <v>20</v>
      </c>
      <c r="E42" s="8">
        <v>1</v>
      </c>
      <c r="F42" s="8">
        <v>3</v>
      </c>
      <c r="G42" s="8">
        <v>3</v>
      </c>
      <c r="H42" s="8">
        <v>52</v>
      </c>
      <c r="I42" s="8">
        <v>17</v>
      </c>
      <c r="J42" s="8">
        <v>22</v>
      </c>
      <c r="K42" s="8">
        <v>9</v>
      </c>
      <c r="L42" s="8">
        <v>1</v>
      </c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</row>
    <row r="43" spans="1:1017" ht="15" customHeight="1" x14ac:dyDescent="0.2">
      <c r="A43" s="20" t="s">
        <v>112</v>
      </c>
      <c r="B43" s="43" t="s">
        <v>83</v>
      </c>
      <c r="C43" s="43"/>
      <c r="D43" s="7">
        <v>200</v>
      </c>
      <c r="E43" s="8">
        <v>0</v>
      </c>
      <c r="F43" s="8">
        <v>0</v>
      </c>
      <c r="G43" s="8">
        <v>14</v>
      </c>
      <c r="H43" s="8">
        <v>57</v>
      </c>
      <c r="I43" s="8">
        <v>5</v>
      </c>
      <c r="J43" s="8">
        <v>8</v>
      </c>
      <c r="K43" s="8">
        <v>4</v>
      </c>
      <c r="L43" s="8">
        <v>1</v>
      </c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</row>
    <row r="44" spans="1:1017" s="6" customFormat="1" ht="15" x14ac:dyDescent="0.2">
      <c r="A44" s="20" t="s">
        <v>90</v>
      </c>
      <c r="B44" s="43" t="s">
        <v>20</v>
      </c>
      <c r="C44" s="43"/>
      <c r="D44" s="7">
        <v>40</v>
      </c>
      <c r="E44" s="10">
        <v>3.8</v>
      </c>
      <c r="F44" s="10">
        <v>2.36</v>
      </c>
      <c r="G44" s="10">
        <v>23.55</v>
      </c>
      <c r="H44" s="10">
        <v>131</v>
      </c>
      <c r="I44" s="8">
        <v>7</v>
      </c>
      <c r="J44" s="8">
        <v>40</v>
      </c>
      <c r="K44" s="8">
        <v>11</v>
      </c>
      <c r="L44" s="8">
        <v>1</v>
      </c>
      <c r="AMC44"/>
    </row>
    <row r="45" spans="1:1017" s="6" customFormat="1" ht="15" x14ac:dyDescent="0.2">
      <c r="A45" s="20"/>
      <c r="B45" s="27"/>
      <c r="C45" s="27"/>
      <c r="D45" s="7"/>
      <c r="E45" s="8"/>
      <c r="F45" s="8"/>
      <c r="G45" s="8"/>
      <c r="H45" s="8"/>
      <c r="I45" s="8"/>
      <c r="J45" s="8"/>
      <c r="K45" s="8"/>
      <c r="L45" s="8"/>
      <c r="AMC45"/>
    </row>
    <row r="46" spans="1:1017" s="3" customFormat="1" ht="15.75" x14ac:dyDescent="0.25">
      <c r="A46" s="44" t="s">
        <v>35</v>
      </c>
      <c r="B46" s="44"/>
      <c r="C46" s="44"/>
      <c r="D46" s="44"/>
      <c r="E46" s="25">
        <f t="shared" ref="E46:L46" si="4">E39+E40+E41+E42+E43+E44</f>
        <v>24.8</v>
      </c>
      <c r="F46" s="25">
        <f t="shared" si="4"/>
        <v>33.36</v>
      </c>
      <c r="G46" s="25">
        <f t="shared" si="4"/>
        <v>91.55</v>
      </c>
      <c r="H46" s="25">
        <f t="shared" si="4"/>
        <v>757</v>
      </c>
      <c r="I46" s="25">
        <f t="shared" si="4"/>
        <v>94</v>
      </c>
      <c r="J46" s="25">
        <f t="shared" si="4"/>
        <v>288</v>
      </c>
      <c r="K46" s="25">
        <f t="shared" si="4"/>
        <v>71</v>
      </c>
      <c r="L46" s="25">
        <f t="shared" si="4"/>
        <v>7</v>
      </c>
      <c r="AMC46"/>
    </row>
    <row r="47" spans="1:1017" ht="15.75" x14ac:dyDescent="0.25">
      <c r="A47" s="45" t="s">
        <v>22</v>
      </c>
      <c r="B47" s="45"/>
      <c r="C47" s="45"/>
      <c r="D47" s="45"/>
      <c r="E47" s="17">
        <f t="shared" ref="E47:L47" si="5">E37+E46</f>
        <v>40.6</v>
      </c>
      <c r="F47" s="17">
        <f t="shared" si="5"/>
        <v>51.72</v>
      </c>
      <c r="G47" s="17">
        <f t="shared" si="5"/>
        <v>172.1</v>
      </c>
      <c r="H47" s="17">
        <f t="shared" si="5"/>
        <v>1317</v>
      </c>
      <c r="I47" s="17">
        <f t="shared" si="5"/>
        <v>535</v>
      </c>
      <c r="J47" s="17">
        <f t="shared" si="5"/>
        <v>496</v>
      </c>
      <c r="K47" s="17">
        <f t="shared" si="5"/>
        <v>123.5</v>
      </c>
      <c r="L47" s="17">
        <f t="shared" si="5"/>
        <v>7.6899999999999995</v>
      </c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</row>
    <row r="48" spans="1:1017" s="3" customFormat="1" ht="15" customHeight="1" x14ac:dyDescent="0.25">
      <c r="A48" s="59" t="s">
        <v>25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AMC48"/>
    </row>
    <row r="49" spans="1:1017" ht="15.75" x14ac:dyDescent="0.25">
      <c r="A49" s="4" t="s">
        <v>39</v>
      </c>
      <c r="B49" s="3"/>
      <c r="C49" s="3"/>
      <c r="D49" s="3"/>
      <c r="E49" s="5" t="s">
        <v>1</v>
      </c>
      <c r="F49" s="41" t="s">
        <v>26</v>
      </c>
      <c r="G49" s="41"/>
      <c r="H49" s="41"/>
      <c r="I49" s="60"/>
      <c r="J49" s="60"/>
      <c r="K49" s="60"/>
      <c r="L49" s="60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</row>
    <row r="50" spans="1:1017" ht="16.5" customHeight="1" x14ac:dyDescent="0.25">
      <c r="A50"/>
      <c r="B50" s="3"/>
      <c r="C50" s="3"/>
      <c r="D50" s="61" t="s">
        <v>3</v>
      </c>
      <c r="E50" s="61"/>
      <c r="F50" s="6" t="s">
        <v>4</v>
      </c>
      <c r="G50"/>
      <c r="H50"/>
      <c r="I50" s="62" t="s">
        <v>133</v>
      </c>
      <c r="J50" s="63"/>
      <c r="K50" s="63"/>
      <c r="L50" s="63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</row>
    <row r="51" spans="1:1017" ht="30.75" customHeight="1" x14ac:dyDescent="0.2">
      <c r="A51" s="48" t="s">
        <v>5</v>
      </c>
      <c r="B51" s="48" t="s">
        <v>6</v>
      </c>
      <c r="C51" s="48"/>
      <c r="D51" s="48" t="s">
        <v>7</v>
      </c>
      <c r="E51" s="52" t="s">
        <v>8</v>
      </c>
      <c r="F51" s="52"/>
      <c r="G51" s="52"/>
      <c r="H51" s="48" t="s">
        <v>9</v>
      </c>
      <c r="I51" s="52" t="s">
        <v>10</v>
      </c>
      <c r="J51" s="52"/>
      <c r="K51" s="52"/>
      <c r="L51" s="52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</row>
    <row r="52" spans="1:1017" ht="15" x14ac:dyDescent="0.2">
      <c r="A52" s="49"/>
      <c r="B52" s="50"/>
      <c r="C52" s="51"/>
      <c r="D52" s="49"/>
      <c r="E52" s="13" t="s">
        <v>11</v>
      </c>
      <c r="F52" s="13" t="s">
        <v>12</v>
      </c>
      <c r="G52" s="13" t="s">
        <v>13</v>
      </c>
      <c r="H52" s="49"/>
      <c r="I52" s="13" t="s">
        <v>14</v>
      </c>
      <c r="J52" s="13" t="s">
        <v>15</v>
      </c>
      <c r="K52" s="13" t="s">
        <v>16</v>
      </c>
      <c r="L52" s="13" t="s">
        <v>17</v>
      </c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</row>
    <row r="53" spans="1:1017" ht="15" x14ac:dyDescent="0.2">
      <c r="A53" s="11">
        <v>1</v>
      </c>
      <c r="B53" s="54">
        <v>2</v>
      </c>
      <c r="C53" s="54"/>
      <c r="D53" s="11">
        <v>3</v>
      </c>
      <c r="E53" s="11">
        <v>4</v>
      </c>
      <c r="F53" s="11">
        <v>5</v>
      </c>
      <c r="G53" s="11">
        <v>6</v>
      </c>
      <c r="H53" s="11">
        <v>7</v>
      </c>
      <c r="I53" s="11">
        <v>12</v>
      </c>
      <c r="J53" s="11">
        <v>13</v>
      </c>
      <c r="K53" s="11">
        <v>14</v>
      </c>
      <c r="L53" s="11">
        <v>15</v>
      </c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</row>
    <row r="54" spans="1:1017" s="9" customFormat="1" ht="15" customHeight="1" x14ac:dyDescent="0.25">
      <c r="A54" s="57" t="s">
        <v>18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</row>
    <row r="55" spans="1:1017" s="9" customFormat="1" ht="21" customHeight="1" x14ac:dyDescent="0.2">
      <c r="A55" s="33" t="s">
        <v>53</v>
      </c>
      <c r="B55" s="58" t="s">
        <v>94</v>
      </c>
      <c r="C55" s="58"/>
      <c r="D55" s="34" t="s">
        <v>38</v>
      </c>
      <c r="E55" s="10">
        <v>13</v>
      </c>
      <c r="F55" s="10">
        <v>11</v>
      </c>
      <c r="G55" s="10">
        <v>27</v>
      </c>
      <c r="H55" s="10">
        <v>263</v>
      </c>
      <c r="I55" s="10">
        <v>132</v>
      </c>
      <c r="J55" s="10">
        <v>172</v>
      </c>
      <c r="K55" s="10">
        <v>27</v>
      </c>
      <c r="L55" s="10">
        <v>1</v>
      </c>
    </row>
    <row r="56" spans="1:1017" s="9" customFormat="1" ht="16.5" customHeight="1" x14ac:dyDescent="0.2">
      <c r="A56" s="35"/>
      <c r="B56" s="58"/>
      <c r="C56" s="58"/>
      <c r="D56" s="33"/>
      <c r="E56" s="10">
        <v>3.8</v>
      </c>
      <c r="F56" s="10">
        <v>2.36</v>
      </c>
      <c r="G56" s="10">
        <v>23.55</v>
      </c>
      <c r="H56" s="10">
        <v>131</v>
      </c>
      <c r="I56" s="10">
        <v>11</v>
      </c>
      <c r="J56" s="10">
        <v>37</v>
      </c>
      <c r="K56" s="10">
        <v>14.5</v>
      </c>
      <c r="L56" s="10">
        <v>0.69</v>
      </c>
    </row>
    <row r="57" spans="1:1017" s="9" customFormat="1" ht="15" customHeight="1" x14ac:dyDescent="0.2">
      <c r="A57" s="33" t="s">
        <v>48</v>
      </c>
      <c r="B57" s="58" t="s">
        <v>42</v>
      </c>
      <c r="C57" s="58"/>
      <c r="D57" s="34" t="s">
        <v>43</v>
      </c>
      <c r="E57" s="10">
        <v>0</v>
      </c>
      <c r="F57" s="10">
        <v>0</v>
      </c>
      <c r="G57" s="10">
        <v>15</v>
      </c>
      <c r="H57" s="10">
        <v>61</v>
      </c>
      <c r="I57" s="10">
        <v>12</v>
      </c>
      <c r="J57" s="10">
        <v>4</v>
      </c>
      <c r="K57" s="10">
        <v>4</v>
      </c>
      <c r="L57" s="10">
        <v>0</v>
      </c>
    </row>
    <row r="58" spans="1:1017" ht="15" customHeight="1" x14ac:dyDescent="0.25">
      <c r="A58" s="42" t="s">
        <v>21</v>
      </c>
      <c r="B58" s="42"/>
      <c r="C58" s="42"/>
      <c r="D58" s="42"/>
      <c r="E58" s="17">
        <f t="shared" ref="E58" si="6">E55+E56+E57</f>
        <v>16.8</v>
      </c>
      <c r="F58" s="17">
        <f t="shared" ref="F58" si="7">F55+F56+F57</f>
        <v>13.36</v>
      </c>
      <c r="G58" s="17">
        <f t="shared" ref="G58" si="8">G55+G56+G57</f>
        <v>65.55</v>
      </c>
      <c r="H58" s="17">
        <f t="shared" ref="H58" si="9">H55+H56+H57</f>
        <v>455</v>
      </c>
      <c r="I58" s="17">
        <f t="shared" ref="I58" si="10">I55+I56+I57</f>
        <v>155</v>
      </c>
      <c r="J58" s="17">
        <f t="shared" ref="J58" si="11">J55+J56+J57</f>
        <v>213</v>
      </c>
      <c r="K58" s="17">
        <f t="shared" ref="K58" si="12">K55+K56+K57</f>
        <v>45.5</v>
      </c>
      <c r="L58" s="17">
        <f t="shared" ref="L58" si="13">L55+L56+L57</f>
        <v>1.69</v>
      </c>
      <c r="M58" s="29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  <c r="ABW58"/>
      <c r="ABX58"/>
      <c r="ABY58"/>
      <c r="ABZ58"/>
      <c r="ACA58"/>
      <c r="ACB58"/>
      <c r="ACC58"/>
      <c r="ACD58"/>
      <c r="ACE58"/>
      <c r="ACF58"/>
      <c r="ACG58"/>
      <c r="ACH58"/>
      <c r="ACI58"/>
      <c r="ACJ58"/>
      <c r="ACK58"/>
      <c r="ACL58"/>
      <c r="ACM58"/>
      <c r="ACN58"/>
      <c r="ACO58"/>
      <c r="ACP58"/>
      <c r="ACQ58"/>
      <c r="ACR58"/>
      <c r="ACS58"/>
      <c r="ACT58"/>
      <c r="ACU58"/>
      <c r="ACV58"/>
      <c r="ACW58"/>
      <c r="ACX58"/>
      <c r="ACY58"/>
      <c r="ACZ58"/>
      <c r="ADA58"/>
      <c r="ADB58"/>
      <c r="ADC58"/>
      <c r="ADD58"/>
      <c r="ADE58"/>
      <c r="ADF58"/>
      <c r="ADG58"/>
      <c r="ADH58"/>
      <c r="ADI58"/>
      <c r="ADJ58"/>
      <c r="ADK58"/>
      <c r="ADL58"/>
      <c r="ADM58"/>
      <c r="ADN58"/>
      <c r="ADO58"/>
      <c r="ADP58"/>
      <c r="ADQ58"/>
      <c r="ADR58"/>
      <c r="ADS58"/>
      <c r="ADT58"/>
      <c r="ADU58"/>
      <c r="ADV58"/>
      <c r="ADW58"/>
      <c r="ADX58"/>
      <c r="ADY58"/>
      <c r="ADZ58"/>
      <c r="AEA58"/>
      <c r="AEB58"/>
      <c r="AEC58"/>
      <c r="AED58"/>
      <c r="AEE58"/>
      <c r="AEF58"/>
      <c r="AEG58"/>
      <c r="AEH58"/>
      <c r="AEI58"/>
      <c r="AEJ58"/>
      <c r="AEK58"/>
      <c r="AEL58"/>
      <c r="AEM58"/>
      <c r="AEN58"/>
      <c r="AEO58"/>
      <c r="AEP58"/>
      <c r="AEQ58"/>
      <c r="AER58"/>
      <c r="AES58"/>
      <c r="AET58"/>
      <c r="AEU58"/>
      <c r="AEV58"/>
      <c r="AEW58"/>
      <c r="AEX58"/>
      <c r="AEY58"/>
      <c r="AEZ58"/>
      <c r="AFA58"/>
      <c r="AFB58"/>
      <c r="AFC58"/>
      <c r="AFD58"/>
      <c r="AFE58"/>
      <c r="AFF58"/>
      <c r="AFG58"/>
      <c r="AFH58"/>
      <c r="AFI58"/>
      <c r="AFJ58"/>
      <c r="AFK58"/>
      <c r="AFL58"/>
      <c r="AFM58"/>
      <c r="AFN58"/>
      <c r="AFO58"/>
      <c r="AFP58"/>
      <c r="AFQ58"/>
      <c r="AFR58"/>
      <c r="AFS58"/>
      <c r="AFT58"/>
      <c r="AFU58"/>
      <c r="AFV58"/>
      <c r="AFW58"/>
      <c r="AFX58"/>
      <c r="AFY58"/>
      <c r="AFZ58"/>
      <c r="AGA58"/>
      <c r="AGB58"/>
      <c r="AGC58"/>
      <c r="AGD58"/>
      <c r="AGE58"/>
      <c r="AGF58"/>
      <c r="AGG58"/>
      <c r="AGH58"/>
      <c r="AGI58"/>
      <c r="AGJ58"/>
      <c r="AGK58"/>
      <c r="AGL58"/>
      <c r="AGM58"/>
      <c r="AGN58"/>
      <c r="AGO58"/>
      <c r="AGP58"/>
      <c r="AGQ58"/>
      <c r="AGR58"/>
      <c r="AGS58"/>
      <c r="AGT58"/>
      <c r="AGU58"/>
      <c r="AGV58"/>
      <c r="AGW58"/>
      <c r="AGX58"/>
      <c r="AGY58"/>
      <c r="AGZ58"/>
      <c r="AHA58"/>
      <c r="AHB58"/>
      <c r="AHC58"/>
      <c r="AHD58"/>
      <c r="AHE58"/>
      <c r="AHF58"/>
      <c r="AHG58"/>
      <c r="AHH58"/>
      <c r="AHI58"/>
      <c r="AHJ58"/>
      <c r="AHK58"/>
      <c r="AHL58"/>
      <c r="AHM58"/>
      <c r="AHN58"/>
      <c r="AHO58"/>
      <c r="AHP58"/>
      <c r="AHQ58"/>
      <c r="AHR58"/>
      <c r="AHS58"/>
      <c r="AHT58"/>
      <c r="AHU58"/>
      <c r="AHV58"/>
      <c r="AHW58"/>
      <c r="AHX58"/>
      <c r="AHY58"/>
      <c r="AHZ58"/>
      <c r="AIA58"/>
      <c r="AIB58"/>
      <c r="AIC58"/>
      <c r="AID58"/>
      <c r="AIE58"/>
      <c r="AIF58"/>
      <c r="AIG58"/>
      <c r="AIH58"/>
      <c r="AII58"/>
      <c r="AIJ58"/>
      <c r="AIK58"/>
      <c r="AIL58"/>
      <c r="AIM58"/>
      <c r="AIN58"/>
      <c r="AIO58"/>
      <c r="AIP58"/>
      <c r="AIQ58"/>
      <c r="AIR58"/>
      <c r="AIS58"/>
      <c r="AIT58"/>
      <c r="AIU58"/>
      <c r="AIV58"/>
      <c r="AIW58"/>
      <c r="AIX58"/>
      <c r="AIY58"/>
      <c r="AIZ58"/>
      <c r="AJA58"/>
      <c r="AJB58"/>
      <c r="AJC58"/>
      <c r="AJD58"/>
      <c r="AJE58"/>
      <c r="AJF58"/>
      <c r="AJG58"/>
      <c r="AJH58"/>
      <c r="AJI58"/>
      <c r="AJJ58"/>
      <c r="AJK58"/>
      <c r="AJL58"/>
      <c r="AJM58"/>
      <c r="AJN58"/>
      <c r="AJO58"/>
      <c r="AJP58"/>
      <c r="AJQ58"/>
      <c r="AJR58"/>
      <c r="AJS58"/>
      <c r="AJT58"/>
      <c r="AJU58"/>
      <c r="AJV58"/>
      <c r="AJW58"/>
      <c r="AJX58"/>
      <c r="AJY58"/>
      <c r="AJZ58"/>
      <c r="AKA58"/>
      <c r="AKB58"/>
      <c r="AKC58"/>
      <c r="AKD58"/>
      <c r="AKE58"/>
      <c r="AKF58"/>
      <c r="AKG58"/>
      <c r="AKH58"/>
      <c r="AKI58"/>
      <c r="AKJ58"/>
      <c r="AKK58"/>
      <c r="AKL58"/>
      <c r="AKM58"/>
      <c r="AKN58"/>
      <c r="AKO58"/>
      <c r="AKP58"/>
      <c r="AKQ58"/>
      <c r="AKR58"/>
      <c r="AKS58"/>
      <c r="AKT58"/>
      <c r="AKU58"/>
      <c r="AKV58"/>
      <c r="AKW58"/>
      <c r="AKX58"/>
      <c r="AKY58"/>
      <c r="AKZ58"/>
      <c r="ALA58"/>
      <c r="ALB58"/>
      <c r="ALC58"/>
      <c r="ALD58"/>
      <c r="ALE58"/>
      <c r="ALF58"/>
      <c r="ALG58"/>
      <c r="ALH58"/>
      <c r="ALI58"/>
      <c r="ALJ58"/>
      <c r="ALK58"/>
      <c r="ALL58"/>
      <c r="ALM58"/>
      <c r="ALN58"/>
      <c r="ALO58"/>
      <c r="ALP58"/>
      <c r="ALQ58"/>
      <c r="ALR58"/>
      <c r="ALS58"/>
      <c r="ALT58"/>
      <c r="ALU58"/>
      <c r="ALV58"/>
      <c r="ALW58"/>
      <c r="ALX58"/>
      <c r="ALY58"/>
      <c r="ALZ58"/>
      <c r="AMA58"/>
      <c r="AMB58"/>
    </row>
    <row r="59" spans="1:1017" ht="15" customHeight="1" x14ac:dyDescent="0.25">
      <c r="A59" s="53" t="s">
        <v>33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  <c r="AFZ59"/>
      <c r="AGA59"/>
      <c r="AGB59"/>
      <c r="AGC59"/>
      <c r="AGD59"/>
      <c r="AGE59"/>
      <c r="AGF59"/>
      <c r="AGG59"/>
      <c r="AGH59"/>
      <c r="AGI59"/>
      <c r="AGJ59"/>
      <c r="AGK59"/>
      <c r="AGL59"/>
      <c r="AGM59"/>
      <c r="AGN59"/>
      <c r="AGO59"/>
      <c r="AGP59"/>
      <c r="AGQ59"/>
      <c r="AGR59"/>
      <c r="AGS59"/>
      <c r="AGT59"/>
      <c r="AGU59"/>
      <c r="AGV59"/>
      <c r="AGW59"/>
      <c r="AGX59"/>
      <c r="AGY59"/>
      <c r="AGZ59"/>
      <c r="AHA59"/>
      <c r="AHB59"/>
      <c r="AHC59"/>
      <c r="AHD59"/>
      <c r="AHE59"/>
      <c r="AHF59"/>
      <c r="AHG59"/>
      <c r="AHH59"/>
      <c r="AHI59"/>
      <c r="AHJ59"/>
      <c r="AHK59"/>
      <c r="AHL59"/>
      <c r="AHM59"/>
      <c r="AHN59"/>
      <c r="AHO59"/>
      <c r="AHP59"/>
      <c r="AHQ59"/>
      <c r="AHR59"/>
      <c r="AHS59"/>
      <c r="AHT59"/>
      <c r="AHU59"/>
      <c r="AHV59"/>
      <c r="AHW59"/>
      <c r="AHX59"/>
      <c r="AHY59"/>
      <c r="AHZ59"/>
      <c r="AIA59"/>
      <c r="AIB59"/>
      <c r="AIC59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  <c r="AIS59"/>
      <c r="AIT59"/>
      <c r="AIU59"/>
      <c r="AIV59"/>
      <c r="AIW59"/>
      <c r="AIX59"/>
      <c r="AIY59"/>
      <c r="AIZ59"/>
      <c r="AJA59"/>
      <c r="AJB59"/>
      <c r="AJC59"/>
      <c r="AJD59"/>
      <c r="AJE59"/>
      <c r="AJF59"/>
      <c r="AJG59"/>
      <c r="AJH59"/>
      <c r="AJI59"/>
      <c r="AJJ59"/>
      <c r="AJK59"/>
      <c r="AJL59"/>
      <c r="AJM59"/>
      <c r="AJN59"/>
      <c r="AJO59"/>
      <c r="AJP59"/>
      <c r="AJQ59"/>
      <c r="AJR59"/>
      <c r="AJS59"/>
      <c r="AJT59"/>
      <c r="AJU59"/>
      <c r="AJV59"/>
      <c r="AJW59"/>
      <c r="AJX59"/>
      <c r="AJY59"/>
      <c r="AJZ59"/>
      <c r="AKA59"/>
      <c r="AKB59"/>
      <c r="AKC59"/>
      <c r="AKD59"/>
      <c r="AKE59"/>
      <c r="AKF59"/>
      <c r="AKG59"/>
      <c r="AKH59"/>
      <c r="AKI59"/>
      <c r="AKJ59"/>
      <c r="AKK59"/>
      <c r="AKL59"/>
      <c r="AKM59"/>
      <c r="AKN59"/>
      <c r="AKO59"/>
      <c r="AKP59"/>
      <c r="AKQ59"/>
      <c r="AKR59"/>
      <c r="AKS59"/>
      <c r="AKT59"/>
      <c r="AKU59"/>
      <c r="AKV59"/>
      <c r="AKW59"/>
      <c r="AKX59"/>
      <c r="AKY59"/>
      <c r="AKZ59"/>
      <c r="ALA59"/>
      <c r="ALB59"/>
      <c r="ALC59"/>
      <c r="ALD59"/>
      <c r="ALE59"/>
      <c r="ALF59"/>
      <c r="ALG59"/>
      <c r="ALH59"/>
      <c r="ALI59"/>
      <c r="ALJ59"/>
      <c r="ALK59"/>
      <c r="ALL59"/>
      <c r="ALM59"/>
      <c r="ALN59"/>
      <c r="ALO59"/>
      <c r="ALP59"/>
      <c r="ALQ59"/>
      <c r="ALR59"/>
      <c r="ALS59"/>
      <c r="ALT59"/>
      <c r="ALU59"/>
      <c r="ALV59"/>
      <c r="ALW59"/>
      <c r="ALX59"/>
      <c r="ALY59"/>
      <c r="ALZ59"/>
      <c r="AMA59"/>
      <c r="AMB59"/>
    </row>
    <row r="60" spans="1:1017" ht="30" customHeight="1" x14ac:dyDescent="0.2">
      <c r="A60" s="20" t="s">
        <v>117</v>
      </c>
      <c r="B60" s="55" t="s">
        <v>73</v>
      </c>
      <c r="C60" s="56"/>
      <c r="D60" s="7">
        <v>200</v>
      </c>
      <c r="E60" s="8">
        <v>2</v>
      </c>
      <c r="F60" s="8">
        <v>2</v>
      </c>
      <c r="G60" s="8">
        <v>17</v>
      </c>
      <c r="H60" s="8">
        <v>95</v>
      </c>
      <c r="I60" s="8">
        <v>28</v>
      </c>
      <c r="J60" s="8">
        <v>54</v>
      </c>
      <c r="K60" s="8">
        <v>23</v>
      </c>
      <c r="L60" s="8">
        <v>1</v>
      </c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  <c r="ABW60"/>
      <c r="ABX60"/>
      <c r="ABY60"/>
      <c r="ABZ60"/>
      <c r="ACA60"/>
      <c r="ACB60"/>
      <c r="ACC60"/>
      <c r="ACD60"/>
      <c r="ACE60"/>
      <c r="ACF60"/>
      <c r="ACG60"/>
      <c r="ACH60"/>
      <c r="ACI60"/>
      <c r="ACJ60"/>
      <c r="ACK60"/>
      <c r="ACL60"/>
      <c r="ACM60"/>
      <c r="ACN60"/>
      <c r="ACO60"/>
      <c r="ACP60"/>
      <c r="ACQ60"/>
      <c r="ACR60"/>
      <c r="ACS60"/>
      <c r="ACT60"/>
      <c r="ACU60"/>
      <c r="ACV60"/>
      <c r="ACW60"/>
      <c r="ACX60"/>
      <c r="ACY60"/>
      <c r="ACZ60"/>
      <c r="ADA60"/>
      <c r="ADB60"/>
      <c r="ADC60"/>
      <c r="ADD60"/>
      <c r="ADE60"/>
      <c r="ADF60"/>
      <c r="ADG60"/>
      <c r="ADH60"/>
      <c r="ADI60"/>
      <c r="ADJ60"/>
      <c r="ADK60"/>
      <c r="ADL60"/>
      <c r="ADM60"/>
      <c r="ADN60"/>
      <c r="ADO60"/>
      <c r="ADP60"/>
      <c r="ADQ60"/>
      <c r="ADR60"/>
      <c r="ADS60"/>
      <c r="ADT60"/>
      <c r="ADU60"/>
      <c r="ADV60"/>
      <c r="ADW60"/>
      <c r="ADX60"/>
      <c r="ADY60"/>
      <c r="ADZ60"/>
      <c r="AEA60"/>
      <c r="AEB60"/>
      <c r="AEC60"/>
      <c r="AED60"/>
      <c r="AEE60"/>
      <c r="AEF60"/>
      <c r="AEG60"/>
      <c r="AEH60"/>
      <c r="AEI60"/>
      <c r="AEJ60"/>
      <c r="AEK60"/>
      <c r="AEL60"/>
      <c r="AEM60"/>
      <c r="AEN60"/>
      <c r="AEO60"/>
      <c r="AEP60"/>
      <c r="AEQ60"/>
      <c r="AER60"/>
      <c r="AES60"/>
      <c r="AET60"/>
      <c r="AEU60"/>
      <c r="AEV60"/>
      <c r="AEW60"/>
      <c r="AEX60"/>
      <c r="AEY60"/>
      <c r="AEZ60"/>
      <c r="AFA60"/>
      <c r="AFB60"/>
      <c r="AFC60"/>
      <c r="AFD60"/>
      <c r="AFE60"/>
      <c r="AFF60"/>
      <c r="AFG60"/>
      <c r="AFH60"/>
      <c r="AFI60"/>
      <c r="AFJ60"/>
      <c r="AFK60"/>
      <c r="AFL60"/>
      <c r="AFM60"/>
      <c r="AFN60"/>
      <c r="AFO60"/>
      <c r="AFP60"/>
      <c r="AFQ60"/>
      <c r="AFR60"/>
      <c r="AFS60"/>
      <c r="AFT60"/>
      <c r="AFU60"/>
      <c r="AFV60"/>
      <c r="AFW60"/>
      <c r="AFX60"/>
      <c r="AFY60"/>
      <c r="AFZ60"/>
      <c r="AGA60"/>
      <c r="AGB60"/>
      <c r="AGC60"/>
      <c r="AGD60"/>
      <c r="AGE60"/>
      <c r="AGF60"/>
      <c r="AGG60"/>
      <c r="AGH60"/>
      <c r="AGI60"/>
      <c r="AGJ60"/>
      <c r="AGK60"/>
      <c r="AGL60"/>
      <c r="AGM60"/>
      <c r="AGN60"/>
      <c r="AGO60"/>
      <c r="AGP60"/>
      <c r="AGQ60"/>
      <c r="AGR60"/>
      <c r="AGS60"/>
      <c r="AGT60"/>
      <c r="AGU60"/>
      <c r="AGV60"/>
      <c r="AGW60"/>
      <c r="AGX60"/>
      <c r="AGY60"/>
      <c r="AGZ60"/>
      <c r="AHA60"/>
      <c r="AHB60"/>
      <c r="AHC60"/>
      <c r="AHD60"/>
      <c r="AHE60"/>
      <c r="AHF60"/>
      <c r="AHG60"/>
      <c r="AHH60"/>
      <c r="AHI60"/>
      <c r="AHJ60"/>
      <c r="AHK60"/>
      <c r="AHL60"/>
      <c r="AHM60"/>
      <c r="AHN60"/>
      <c r="AHO60"/>
      <c r="AHP60"/>
      <c r="AHQ60"/>
      <c r="AHR60"/>
      <c r="AHS60"/>
      <c r="AHT60"/>
      <c r="AHU60"/>
      <c r="AHV60"/>
      <c r="AHW60"/>
      <c r="AHX60"/>
      <c r="AHY60"/>
      <c r="AHZ60"/>
      <c r="AIA60"/>
      <c r="AIB60"/>
      <c r="AIC60"/>
      <c r="AID60"/>
      <c r="AIE60"/>
      <c r="AIF60"/>
      <c r="AIG60"/>
      <c r="AIH60"/>
      <c r="AII60"/>
      <c r="AIJ60"/>
      <c r="AIK60"/>
      <c r="AIL60"/>
      <c r="AIM60"/>
      <c r="AIN60"/>
      <c r="AIO60"/>
      <c r="AIP60"/>
      <c r="AIQ60"/>
      <c r="AIR60"/>
      <c r="AIS60"/>
      <c r="AIT60"/>
      <c r="AIU60"/>
      <c r="AIV60"/>
      <c r="AIW60"/>
      <c r="AIX60"/>
      <c r="AIY60"/>
      <c r="AIZ60"/>
      <c r="AJA60"/>
      <c r="AJB60"/>
      <c r="AJC60"/>
      <c r="AJD60"/>
      <c r="AJE60"/>
      <c r="AJF60"/>
      <c r="AJG60"/>
      <c r="AJH60"/>
      <c r="AJI60"/>
      <c r="AJJ60"/>
      <c r="AJK60"/>
      <c r="AJL60"/>
      <c r="AJM60"/>
      <c r="AJN60"/>
      <c r="AJO60"/>
      <c r="AJP60"/>
      <c r="AJQ60"/>
      <c r="AJR60"/>
      <c r="AJS60"/>
      <c r="AJT60"/>
      <c r="AJU60"/>
      <c r="AJV60"/>
      <c r="AJW60"/>
      <c r="AJX60"/>
      <c r="AJY60"/>
      <c r="AJZ60"/>
      <c r="AKA60"/>
      <c r="AKB60"/>
      <c r="AKC60"/>
      <c r="AKD60"/>
      <c r="AKE60"/>
      <c r="AKF60"/>
      <c r="AKG60"/>
      <c r="AKH60"/>
      <c r="AKI60"/>
      <c r="AKJ60"/>
      <c r="AKK60"/>
      <c r="AKL60"/>
      <c r="AKM60"/>
      <c r="AKN60"/>
      <c r="AKO60"/>
      <c r="AKP60"/>
      <c r="AKQ60"/>
      <c r="AKR60"/>
      <c r="AKS60"/>
      <c r="AKT60"/>
      <c r="AKU60"/>
      <c r="AKV60"/>
      <c r="AKW60"/>
      <c r="AKX60"/>
      <c r="AKY60"/>
      <c r="AKZ60"/>
      <c r="ALA60"/>
      <c r="ALB60"/>
      <c r="ALC60"/>
      <c r="ALD60"/>
      <c r="ALE60"/>
      <c r="ALF60"/>
      <c r="ALG60"/>
      <c r="ALH60"/>
      <c r="ALI60"/>
      <c r="ALJ60"/>
      <c r="ALK60"/>
      <c r="ALL60"/>
      <c r="ALM60"/>
      <c r="ALN60"/>
      <c r="ALO60"/>
      <c r="ALP60"/>
      <c r="ALQ60"/>
      <c r="ALR60"/>
      <c r="ALS60"/>
      <c r="ALT60"/>
      <c r="ALU60"/>
      <c r="ALV60"/>
      <c r="ALW60"/>
      <c r="ALX60"/>
      <c r="ALY60"/>
      <c r="ALZ60"/>
      <c r="AMA60"/>
      <c r="AMB60"/>
    </row>
    <row r="61" spans="1:1017" ht="15" customHeight="1" x14ac:dyDescent="0.2">
      <c r="A61" s="20" t="s">
        <v>118</v>
      </c>
      <c r="B61" s="43" t="s">
        <v>74</v>
      </c>
      <c r="C61" s="43"/>
      <c r="D61" s="7">
        <v>60</v>
      </c>
      <c r="E61" s="8">
        <v>10</v>
      </c>
      <c r="F61" s="8">
        <v>9</v>
      </c>
      <c r="G61" s="8">
        <v>9</v>
      </c>
      <c r="H61" s="8">
        <v>162</v>
      </c>
      <c r="I61" s="8">
        <v>13</v>
      </c>
      <c r="J61" s="8">
        <v>10</v>
      </c>
      <c r="K61" s="8">
        <v>15</v>
      </c>
      <c r="L61" s="8">
        <v>1</v>
      </c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/>
      <c r="OP61"/>
      <c r="OQ61"/>
      <c r="OR61"/>
      <c r="OS61"/>
      <c r="OT61"/>
      <c r="OU61"/>
      <c r="OV61"/>
      <c r="OW61"/>
      <c r="OX61"/>
      <c r="OY61"/>
      <c r="OZ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Q61"/>
      <c r="PR61"/>
      <c r="PS61"/>
      <c r="PT61"/>
      <c r="PU61"/>
      <c r="PV61"/>
      <c r="PW61"/>
      <c r="PX61"/>
      <c r="PY61"/>
      <c r="PZ61"/>
      <c r="QA61"/>
      <c r="QB61"/>
      <c r="QC61"/>
      <c r="QD61"/>
      <c r="QE61"/>
      <c r="QF61"/>
      <c r="QG61"/>
      <c r="QH61"/>
      <c r="QI61"/>
      <c r="QJ61"/>
      <c r="QK61"/>
      <c r="QL61"/>
      <c r="QM61"/>
      <c r="QN61"/>
      <c r="QO61"/>
      <c r="QP61"/>
      <c r="QQ61"/>
      <c r="QR61"/>
      <c r="QS61"/>
      <c r="QT61"/>
      <c r="QU61"/>
      <c r="QV61"/>
      <c r="QW61"/>
      <c r="QX61"/>
      <c r="QY61"/>
      <c r="QZ61"/>
      <c r="RA61"/>
      <c r="RB61"/>
      <c r="RC61"/>
      <c r="RD61"/>
      <c r="RE61"/>
      <c r="RF61"/>
      <c r="RG61"/>
      <c r="RH61"/>
      <c r="RI61"/>
      <c r="RJ61"/>
      <c r="RK61"/>
      <c r="RL61"/>
      <c r="RM61"/>
      <c r="RN61"/>
      <c r="RO61"/>
      <c r="RP61"/>
      <c r="RQ61"/>
      <c r="RR61"/>
      <c r="RS61"/>
      <c r="RT61"/>
      <c r="RU61"/>
      <c r="RV61"/>
      <c r="RW61"/>
      <c r="RX61"/>
      <c r="RY61"/>
      <c r="RZ61"/>
      <c r="SA61"/>
      <c r="SB61"/>
      <c r="SC61"/>
      <c r="SD61"/>
      <c r="SE61"/>
      <c r="SF61"/>
      <c r="SG61"/>
      <c r="SH61"/>
      <c r="SI61"/>
      <c r="SJ61"/>
      <c r="SK61"/>
      <c r="SL61"/>
      <c r="SM61"/>
      <c r="SN61"/>
      <c r="SO61"/>
      <c r="SP61"/>
      <c r="SQ61"/>
      <c r="SR61"/>
      <c r="SS61"/>
      <c r="ST61"/>
      <c r="SU61"/>
      <c r="SV61"/>
      <c r="SW61"/>
      <c r="SX61"/>
      <c r="SY61"/>
      <c r="SZ61"/>
      <c r="TA61"/>
      <c r="TB61"/>
      <c r="TC61"/>
      <c r="TD61"/>
      <c r="TE61"/>
      <c r="TF61"/>
      <c r="TG61"/>
      <c r="TH61"/>
      <c r="TI61"/>
      <c r="TJ61"/>
      <c r="TK61"/>
      <c r="TL61"/>
      <c r="TM61"/>
      <c r="TN61"/>
      <c r="TO61"/>
      <c r="TP61"/>
      <c r="TQ61"/>
      <c r="TR61"/>
      <c r="TS61"/>
      <c r="TT61"/>
      <c r="TU61"/>
      <c r="TV61"/>
      <c r="TW61"/>
      <c r="TX61"/>
      <c r="TY61"/>
      <c r="TZ61"/>
      <c r="UA61"/>
      <c r="UB61"/>
      <c r="UC61"/>
      <c r="UD61"/>
      <c r="UE61"/>
      <c r="UF61"/>
      <c r="UG61"/>
      <c r="UH61"/>
      <c r="UI61"/>
      <c r="UJ61"/>
      <c r="UK61"/>
      <c r="UL61"/>
      <c r="UM61"/>
      <c r="UN61"/>
      <c r="UO61"/>
      <c r="UP61"/>
      <c r="UQ61"/>
      <c r="UR61"/>
      <c r="US61"/>
      <c r="UT61"/>
      <c r="UU61"/>
      <c r="UV61"/>
      <c r="UW61"/>
      <c r="UX61"/>
      <c r="UY61"/>
      <c r="UZ61"/>
      <c r="VA61"/>
      <c r="VB61"/>
      <c r="VC61"/>
      <c r="VD61"/>
      <c r="VE61"/>
      <c r="VF61"/>
      <c r="VG61"/>
      <c r="VH61"/>
      <c r="VI61"/>
      <c r="VJ61"/>
      <c r="VK61"/>
      <c r="VL61"/>
      <c r="VM61"/>
      <c r="VN61"/>
      <c r="VO61"/>
      <c r="VP61"/>
      <c r="VQ61"/>
      <c r="VR61"/>
      <c r="VS61"/>
      <c r="VT61"/>
      <c r="VU61"/>
      <c r="VV61"/>
      <c r="VW61"/>
      <c r="VX61"/>
      <c r="VY61"/>
      <c r="VZ61"/>
      <c r="WA61"/>
      <c r="WB61"/>
      <c r="WC61"/>
      <c r="WD61"/>
      <c r="WE61"/>
      <c r="WF61"/>
      <c r="WG61"/>
      <c r="WH61"/>
      <c r="WI61"/>
      <c r="WJ61"/>
      <c r="WK61"/>
      <c r="WL61"/>
      <c r="WM61"/>
      <c r="WN61"/>
      <c r="WO61"/>
      <c r="WP61"/>
      <c r="WQ61"/>
      <c r="WR61"/>
      <c r="WS61"/>
      <c r="WT61"/>
      <c r="WU61"/>
      <c r="WV61"/>
      <c r="WW61"/>
      <c r="WX61"/>
      <c r="WY61"/>
      <c r="WZ61"/>
      <c r="XA61"/>
      <c r="XB61"/>
      <c r="XC61"/>
      <c r="XD61"/>
      <c r="XE61"/>
      <c r="XF61"/>
      <c r="XG61"/>
      <c r="XH61"/>
      <c r="XI61"/>
      <c r="XJ61"/>
      <c r="XK61"/>
      <c r="XL61"/>
      <c r="XM61"/>
      <c r="XN61"/>
      <c r="XO61"/>
      <c r="XP61"/>
      <c r="XQ61"/>
      <c r="XR61"/>
      <c r="XS61"/>
      <c r="XT61"/>
      <c r="XU61"/>
      <c r="XV61"/>
      <c r="XW61"/>
      <c r="XX61"/>
      <c r="XY61"/>
      <c r="XZ61"/>
      <c r="YA61"/>
      <c r="YB61"/>
      <c r="YC61"/>
      <c r="YD61"/>
      <c r="YE61"/>
      <c r="YF61"/>
      <c r="YG61"/>
      <c r="YH61"/>
      <c r="YI61"/>
      <c r="YJ61"/>
      <c r="YK61"/>
      <c r="YL61"/>
      <c r="YM61"/>
      <c r="YN61"/>
      <c r="YO61"/>
      <c r="YP61"/>
      <c r="YQ61"/>
      <c r="YR61"/>
      <c r="YS61"/>
      <c r="YT61"/>
      <c r="YU61"/>
      <c r="YV61"/>
      <c r="YW61"/>
      <c r="YX61"/>
      <c r="YY61"/>
      <c r="YZ61"/>
      <c r="ZA61"/>
      <c r="ZB61"/>
      <c r="ZC61"/>
      <c r="ZD61"/>
      <c r="ZE61"/>
      <c r="ZF61"/>
      <c r="ZG61"/>
      <c r="ZH61"/>
      <c r="ZI61"/>
      <c r="ZJ61"/>
      <c r="ZK61"/>
      <c r="ZL61"/>
      <c r="ZM61"/>
      <c r="ZN61"/>
      <c r="ZO61"/>
      <c r="ZP61"/>
      <c r="ZQ61"/>
      <c r="ZR61"/>
      <c r="ZS61"/>
      <c r="ZT61"/>
      <c r="ZU61"/>
      <c r="ZV61"/>
      <c r="ZW61"/>
      <c r="ZX61"/>
      <c r="ZY61"/>
      <c r="ZZ61"/>
      <c r="AAA61"/>
      <c r="AAB61"/>
      <c r="AAC61"/>
      <c r="AAD61"/>
      <c r="AAE61"/>
      <c r="AAF61"/>
      <c r="AAG61"/>
      <c r="AAH61"/>
      <c r="AAI61"/>
      <c r="AAJ61"/>
      <c r="AAK61"/>
      <c r="AAL61"/>
      <c r="AAM61"/>
      <c r="AAN61"/>
      <c r="AAO61"/>
      <c r="AAP61"/>
      <c r="AAQ61"/>
      <c r="AAR61"/>
      <c r="AAS61"/>
      <c r="AAT61"/>
      <c r="AAU61"/>
      <c r="AAV61"/>
      <c r="AAW61"/>
      <c r="AAX61"/>
      <c r="AAY61"/>
      <c r="AAZ61"/>
      <c r="ABA61"/>
      <c r="ABB61"/>
      <c r="ABC61"/>
      <c r="ABD61"/>
      <c r="ABE61"/>
      <c r="ABF61"/>
      <c r="ABG61"/>
      <c r="ABH61"/>
      <c r="ABI61"/>
      <c r="ABJ61"/>
      <c r="ABK61"/>
      <c r="ABL61"/>
      <c r="ABM61"/>
      <c r="ABN61"/>
      <c r="ABO61"/>
      <c r="ABP61"/>
      <c r="ABQ61"/>
      <c r="ABR61"/>
      <c r="ABS61"/>
      <c r="ABT61"/>
      <c r="ABU61"/>
      <c r="ABV61"/>
      <c r="ABW61"/>
      <c r="ABX61"/>
      <c r="ABY61"/>
      <c r="ABZ61"/>
      <c r="ACA61"/>
      <c r="ACB61"/>
      <c r="ACC61"/>
      <c r="ACD61"/>
      <c r="ACE61"/>
      <c r="ACF61"/>
      <c r="ACG61"/>
      <c r="ACH61"/>
      <c r="ACI61"/>
      <c r="ACJ61"/>
      <c r="ACK61"/>
      <c r="ACL61"/>
      <c r="ACM61"/>
      <c r="ACN61"/>
      <c r="ACO61"/>
      <c r="ACP61"/>
      <c r="ACQ61"/>
      <c r="ACR61"/>
      <c r="ACS61"/>
      <c r="ACT61"/>
      <c r="ACU61"/>
      <c r="ACV61"/>
      <c r="ACW61"/>
      <c r="ACX61"/>
      <c r="ACY61"/>
      <c r="ACZ61"/>
      <c r="ADA61"/>
      <c r="ADB61"/>
      <c r="ADC61"/>
      <c r="ADD61"/>
      <c r="ADE61"/>
      <c r="ADF61"/>
      <c r="ADG61"/>
      <c r="ADH61"/>
      <c r="ADI61"/>
      <c r="ADJ61"/>
      <c r="ADK61"/>
      <c r="ADL61"/>
      <c r="ADM61"/>
      <c r="ADN61"/>
      <c r="ADO61"/>
      <c r="ADP61"/>
      <c r="ADQ61"/>
      <c r="ADR61"/>
      <c r="ADS61"/>
      <c r="ADT61"/>
      <c r="ADU61"/>
      <c r="ADV61"/>
      <c r="ADW61"/>
      <c r="ADX61"/>
      <c r="ADY61"/>
      <c r="ADZ61"/>
      <c r="AEA61"/>
      <c r="AEB61"/>
      <c r="AEC61"/>
      <c r="AED61"/>
      <c r="AEE61"/>
      <c r="AEF61"/>
      <c r="AEG61"/>
      <c r="AEH61"/>
      <c r="AEI61"/>
      <c r="AEJ61"/>
      <c r="AEK61"/>
      <c r="AEL61"/>
      <c r="AEM61"/>
      <c r="AEN61"/>
      <c r="AEO61"/>
      <c r="AEP61"/>
      <c r="AEQ61"/>
      <c r="AER61"/>
      <c r="AES61"/>
      <c r="AET61"/>
      <c r="AEU61"/>
      <c r="AEV61"/>
      <c r="AEW61"/>
      <c r="AEX61"/>
      <c r="AEY61"/>
      <c r="AEZ61"/>
      <c r="AFA61"/>
      <c r="AFB61"/>
      <c r="AFC61"/>
      <c r="AFD61"/>
      <c r="AFE61"/>
      <c r="AFF61"/>
      <c r="AFG61"/>
      <c r="AFH61"/>
      <c r="AFI61"/>
      <c r="AFJ61"/>
      <c r="AFK61"/>
      <c r="AFL61"/>
      <c r="AFM61"/>
      <c r="AFN61"/>
      <c r="AFO61"/>
      <c r="AFP61"/>
      <c r="AFQ61"/>
      <c r="AFR61"/>
      <c r="AFS61"/>
      <c r="AFT61"/>
      <c r="AFU61"/>
      <c r="AFV61"/>
      <c r="AFW61"/>
      <c r="AFX61"/>
      <c r="AFY61"/>
      <c r="AFZ61"/>
      <c r="AGA61"/>
      <c r="AGB61"/>
      <c r="AGC61"/>
      <c r="AGD61"/>
      <c r="AGE61"/>
      <c r="AGF61"/>
      <c r="AGG61"/>
      <c r="AGH61"/>
      <c r="AGI61"/>
      <c r="AGJ61"/>
      <c r="AGK61"/>
      <c r="AGL61"/>
      <c r="AGM61"/>
      <c r="AGN61"/>
      <c r="AGO61"/>
      <c r="AGP61"/>
      <c r="AGQ61"/>
      <c r="AGR61"/>
      <c r="AGS61"/>
      <c r="AGT61"/>
      <c r="AGU61"/>
      <c r="AGV61"/>
      <c r="AGW61"/>
      <c r="AGX61"/>
      <c r="AGY61"/>
      <c r="AGZ61"/>
      <c r="AHA61"/>
      <c r="AHB61"/>
      <c r="AHC61"/>
      <c r="AHD61"/>
      <c r="AHE61"/>
      <c r="AHF61"/>
      <c r="AHG61"/>
      <c r="AHH61"/>
      <c r="AHI61"/>
      <c r="AHJ61"/>
      <c r="AHK61"/>
      <c r="AHL61"/>
      <c r="AHM61"/>
      <c r="AHN61"/>
      <c r="AHO61"/>
      <c r="AHP61"/>
      <c r="AHQ61"/>
      <c r="AHR61"/>
      <c r="AHS61"/>
      <c r="AHT61"/>
      <c r="AHU61"/>
      <c r="AHV61"/>
      <c r="AHW61"/>
      <c r="AHX61"/>
      <c r="AHY61"/>
      <c r="AHZ61"/>
      <c r="AIA61"/>
      <c r="AIB61"/>
      <c r="AIC61"/>
      <c r="AID61"/>
      <c r="AIE61"/>
      <c r="AIF61"/>
      <c r="AIG61"/>
      <c r="AIH61"/>
      <c r="AII61"/>
      <c r="AIJ61"/>
      <c r="AIK61"/>
      <c r="AIL61"/>
      <c r="AIM61"/>
      <c r="AIN61"/>
      <c r="AIO61"/>
      <c r="AIP61"/>
      <c r="AIQ61"/>
      <c r="AIR61"/>
      <c r="AIS61"/>
      <c r="AIT61"/>
      <c r="AIU61"/>
      <c r="AIV61"/>
      <c r="AIW61"/>
      <c r="AIX61"/>
      <c r="AIY61"/>
      <c r="AIZ61"/>
      <c r="AJA61"/>
      <c r="AJB61"/>
      <c r="AJC61"/>
      <c r="AJD61"/>
      <c r="AJE61"/>
      <c r="AJF61"/>
      <c r="AJG61"/>
      <c r="AJH61"/>
      <c r="AJI61"/>
      <c r="AJJ61"/>
      <c r="AJK61"/>
      <c r="AJL61"/>
      <c r="AJM61"/>
      <c r="AJN61"/>
      <c r="AJO61"/>
      <c r="AJP61"/>
      <c r="AJQ61"/>
      <c r="AJR61"/>
      <c r="AJS61"/>
      <c r="AJT61"/>
      <c r="AJU61"/>
      <c r="AJV61"/>
      <c r="AJW61"/>
      <c r="AJX61"/>
      <c r="AJY61"/>
      <c r="AJZ61"/>
      <c r="AKA61"/>
      <c r="AKB61"/>
      <c r="AKC61"/>
      <c r="AKD61"/>
      <c r="AKE61"/>
      <c r="AKF61"/>
      <c r="AKG61"/>
      <c r="AKH61"/>
      <c r="AKI61"/>
      <c r="AKJ61"/>
      <c r="AKK61"/>
      <c r="AKL61"/>
      <c r="AKM61"/>
      <c r="AKN61"/>
      <c r="AKO61"/>
      <c r="AKP61"/>
      <c r="AKQ61"/>
      <c r="AKR61"/>
      <c r="AKS61"/>
      <c r="AKT61"/>
      <c r="AKU61"/>
      <c r="AKV61"/>
      <c r="AKW61"/>
      <c r="AKX61"/>
      <c r="AKY61"/>
      <c r="AKZ61"/>
      <c r="ALA61"/>
      <c r="ALB61"/>
      <c r="ALC61"/>
      <c r="ALD61"/>
      <c r="ALE61"/>
      <c r="ALF61"/>
      <c r="ALG61"/>
      <c r="ALH61"/>
      <c r="ALI61"/>
      <c r="ALJ61"/>
      <c r="ALK61"/>
      <c r="ALL61"/>
      <c r="ALM61"/>
      <c r="ALN61"/>
      <c r="ALO61"/>
      <c r="ALP61"/>
      <c r="ALQ61"/>
      <c r="ALR61"/>
      <c r="ALS61"/>
      <c r="ALT61"/>
      <c r="ALU61"/>
      <c r="ALV61"/>
      <c r="ALW61"/>
      <c r="ALX61"/>
      <c r="ALY61"/>
      <c r="ALZ61"/>
      <c r="AMA61"/>
      <c r="AMB61"/>
    </row>
    <row r="62" spans="1:1017" ht="15" customHeight="1" x14ac:dyDescent="0.2">
      <c r="A62" s="20" t="s">
        <v>119</v>
      </c>
      <c r="B62" s="43" t="s">
        <v>75</v>
      </c>
      <c r="C62" s="43"/>
      <c r="D62" s="7">
        <v>130</v>
      </c>
      <c r="E62" s="8">
        <v>3.5</v>
      </c>
      <c r="F62" s="8">
        <v>5</v>
      </c>
      <c r="G62" s="8">
        <v>21.2</v>
      </c>
      <c r="H62" s="8">
        <v>128</v>
      </c>
      <c r="I62" s="8">
        <v>16</v>
      </c>
      <c r="J62" s="8">
        <v>74</v>
      </c>
      <c r="K62" s="8">
        <v>29</v>
      </c>
      <c r="L62" s="8">
        <v>1</v>
      </c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  <c r="UC62"/>
      <c r="UD62"/>
      <c r="UE62"/>
      <c r="UF62"/>
      <c r="UG62"/>
      <c r="UH62"/>
      <c r="UI62"/>
      <c r="UJ62"/>
      <c r="UK62"/>
      <c r="UL62"/>
      <c r="UM62"/>
      <c r="UN62"/>
      <c r="UO62"/>
      <c r="UP62"/>
      <c r="UQ62"/>
      <c r="UR62"/>
      <c r="US62"/>
      <c r="UT62"/>
      <c r="UU62"/>
      <c r="UV62"/>
      <c r="UW62"/>
      <c r="UX62"/>
      <c r="UY62"/>
      <c r="UZ62"/>
      <c r="VA62"/>
      <c r="VB62"/>
      <c r="VC62"/>
      <c r="VD62"/>
      <c r="VE62"/>
      <c r="VF62"/>
      <c r="VG62"/>
      <c r="VH62"/>
      <c r="VI62"/>
      <c r="VJ62"/>
      <c r="VK62"/>
      <c r="VL62"/>
      <c r="VM62"/>
      <c r="VN62"/>
      <c r="VO62"/>
      <c r="VP62"/>
      <c r="VQ62"/>
      <c r="VR62"/>
      <c r="VS62"/>
      <c r="VT62"/>
      <c r="VU62"/>
      <c r="VV62"/>
      <c r="VW62"/>
      <c r="VX62"/>
      <c r="VY62"/>
      <c r="VZ62"/>
      <c r="WA62"/>
      <c r="WB62"/>
      <c r="WC62"/>
      <c r="WD62"/>
      <c r="WE62"/>
      <c r="WF62"/>
      <c r="WG62"/>
      <c r="WH62"/>
      <c r="WI62"/>
      <c r="WJ62"/>
      <c r="WK62"/>
      <c r="WL62"/>
      <c r="WM62"/>
      <c r="WN62"/>
      <c r="WO62"/>
      <c r="WP62"/>
      <c r="WQ62"/>
      <c r="WR62"/>
      <c r="WS62"/>
      <c r="WT62"/>
      <c r="WU62"/>
      <c r="WV62"/>
      <c r="WW62"/>
      <c r="WX62"/>
      <c r="WY62"/>
      <c r="WZ62"/>
      <c r="XA62"/>
      <c r="XB62"/>
      <c r="XC62"/>
      <c r="XD62"/>
      <c r="XE62"/>
      <c r="XF62"/>
      <c r="XG62"/>
      <c r="XH62"/>
      <c r="XI62"/>
      <c r="XJ62"/>
      <c r="XK62"/>
      <c r="XL62"/>
      <c r="XM62"/>
      <c r="XN62"/>
      <c r="XO62"/>
      <c r="XP62"/>
      <c r="XQ62"/>
      <c r="XR62"/>
      <c r="XS62"/>
      <c r="XT62"/>
      <c r="XU62"/>
      <c r="XV62"/>
      <c r="XW62"/>
      <c r="XX62"/>
      <c r="XY62"/>
      <c r="XZ62"/>
      <c r="YA62"/>
      <c r="YB62"/>
      <c r="YC62"/>
      <c r="YD62"/>
      <c r="YE62"/>
      <c r="YF62"/>
      <c r="YG62"/>
      <c r="YH62"/>
      <c r="YI62"/>
      <c r="YJ62"/>
      <c r="YK62"/>
      <c r="YL62"/>
      <c r="YM62"/>
      <c r="YN62"/>
      <c r="YO62"/>
      <c r="YP62"/>
      <c r="YQ62"/>
      <c r="YR62"/>
      <c r="YS62"/>
      <c r="YT62"/>
      <c r="YU62"/>
      <c r="YV62"/>
      <c r="YW62"/>
      <c r="YX62"/>
      <c r="YY62"/>
      <c r="YZ62"/>
      <c r="ZA62"/>
      <c r="ZB62"/>
      <c r="ZC62"/>
      <c r="ZD62"/>
      <c r="ZE62"/>
      <c r="ZF62"/>
      <c r="ZG62"/>
      <c r="ZH62"/>
      <c r="ZI62"/>
      <c r="ZJ62"/>
      <c r="ZK62"/>
      <c r="ZL62"/>
      <c r="ZM62"/>
      <c r="ZN62"/>
      <c r="ZO62"/>
      <c r="ZP62"/>
      <c r="ZQ62"/>
      <c r="ZR62"/>
      <c r="ZS62"/>
      <c r="ZT62"/>
      <c r="ZU62"/>
      <c r="ZV62"/>
      <c r="ZW62"/>
      <c r="ZX62"/>
      <c r="ZY62"/>
      <c r="ZZ62"/>
      <c r="AAA62"/>
      <c r="AAB62"/>
      <c r="AAC62"/>
      <c r="AAD62"/>
      <c r="AAE62"/>
      <c r="AAF62"/>
      <c r="AAG62"/>
      <c r="AAH62"/>
      <c r="AAI62"/>
      <c r="AAJ62"/>
      <c r="AAK62"/>
      <c r="AAL62"/>
      <c r="AAM62"/>
      <c r="AAN62"/>
      <c r="AAO62"/>
      <c r="AAP62"/>
      <c r="AAQ62"/>
      <c r="AAR62"/>
      <c r="AAS62"/>
      <c r="AAT62"/>
      <c r="AAU62"/>
      <c r="AAV62"/>
      <c r="AAW62"/>
      <c r="AAX62"/>
      <c r="AAY62"/>
      <c r="AAZ62"/>
      <c r="ABA62"/>
      <c r="ABB62"/>
      <c r="ABC62"/>
      <c r="ABD62"/>
      <c r="ABE62"/>
      <c r="ABF62"/>
      <c r="ABG62"/>
      <c r="ABH62"/>
      <c r="ABI62"/>
      <c r="ABJ62"/>
      <c r="ABK62"/>
      <c r="ABL62"/>
      <c r="ABM62"/>
      <c r="ABN62"/>
      <c r="ABO62"/>
      <c r="ABP62"/>
      <c r="ABQ62"/>
      <c r="ABR62"/>
      <c r="ABS62"/>
      <c r="ABT62"/>
      <c r="ABU62"/>
      <c r="ABV62"/>
      <c r="ABW62"/>
      <c r="ABX62"/>
      <c r="ABY62"/>
      <c r="ABZ62"/>
      <c r="ACA62"/>
      <c r="ACB62"/>
      <c r="ACC62"/>
      <c r="ACD62"/>
      <c r="ACE62"/>
      <c r="ACF62"/>
      <c r="ACG62"/>
      <c r="ACH62"/>
      <c r="ACI62"/>
      <c r="ACJ62"/>
      <c r="ACK62"/>
      <c r="ACL62"/>
      <c r="ACM62"/>
      <c r="ACN62"/>
      <c r="ACO62"/>
      <c r="ACP62"/>
      <c r="ACQ62"/>
      <c r="ACR62"/>
      <c r="ACS62"/>
      <c r="ACT62"/>
      <c r="ACU62"/>
      <c r="ACV62"/>
      <c r="ACW62"/>
      <c r="ACX62"/>
      <c r="ACY62"/>
      <c r="ACZ62"/>
      <c r="ADA62"/>
      <c r="ADB62"/>
      <c r="ADC62"/>
      <c r="ADD62"/>
      <c r="ADE62"/>
      <c r="ADF62"/>
      <c r="ADG62"/>
      <c r="ADH62"/>
      <c r="ADI62"/>
      <c r="ADJ62"/>
      <c r="ADK62"/>
      <c r="ADL62"/>
      <c r="ADM62"/>
      <c r="ADN62"/>
      <c r="ADO62"/>
      <c r="ADP62"/>
      <c r="ADQ62"/>
      <c r="ADR62"/>
      <c r="ADS62"/>
      <c r="ADT62"/>
      <c r="ADU62"/>
      <c r="ADV62"/>
      <c r="ADW62"/>
      <c r="ADX62"/>
      <c r="ADY62"/>
      <c r="ADZ62"/>
      <c r="AEA62"/>
      <c r="AEB62"/>
      <c r="AEC62"/>
      <c r="AED62"/>
      <c r="AEE62"/>
      <c r="AEF62"/>
      <c r="AEG62"/>
      <c r="AEH62"/>
      <c r="AEI62"/>
      <c r="AEJ62"/>
      <c r="AEK62"/>
      <c r="AEL62"/>
      <c r="AEM62"/>
      <c r="AEN62"/>
      <c r="AEO62"/>
      <c r="AEP62"/>
      <c r="AEQ62"/>
      <c r="AER62"/>
      <c r="AES62"/>
      <c r="AET62"/>
      <c r="AEU62"/>
      <c r="AEV62"/>
      <c r="AEW62"/>
      <c r="AEX62"/>
      <c r="AEY62"/>
      <c r="AEZ62"/>
      <c r="AFA62"/>
      <c r="AFB62"/>
      <c r="AFC62"/>
      <c r="AFD62"/>
      <c r="AFE62"/>
      <c r="AFF62"/>
      <c r="AFG62"/>
      <c r="AFH62"/>
      <c r="AFI62"/>
      <c r="AFJ62"/>
      <c r="AFK62"/>
      <c r="AFL62"/>
      <c r="AFM62"/>
      <c r="AFN62"/>
      <c r="AFO62"/>
      <c r="AFP62"/>
      <c r="AFQ62"/>
      <c r="AFR62"/>
      <c r="AFS62"/>
      <c r="AFT62"/>
      <c r="AFU62"/>
      <c r="AFV62"/>
      <c r="AFW62"/>
      <c r="AFX62"/>
      <c r="AFY62"/>
      <c r="AFZ62"/>
      <c r="AGA62"/>
      <c r="AGB62"/>
      <c r="AGC62"/>
      <c r="AGD62"/>
      <c r="AGE62"/>
      <c r="AGF62"/>
      <c r="AGG62"/>
      <c r="AGH62"/>
      <c r="AGI62"/>
      <c r="AGJ62"/>
      <c r="AGK62"/>
      <c r="AGL62"/>
      <c r="AGM62"/>
      <c r="AGN62"/>
      <c r="AGO62"/>
      <c r="AGP62"/>
      <c r="AGQ62"/>
      <c r="AGR62"/>
      <c r="AGS62"/>
      <c r="AGT62"/>
      <c r="AGU62"/>
      <c r="AGV62"/>
      <c r="AGW62"/>
      <c r="AGX62"/>
      <c r="AGY62"/>
      <c r="AGZ62"/>
      <c r="AHA62"/>
      <c r="AHB62"/>
      <c r="AHC62"/>
      <c r="AHD62"/>
      <c r="AHE62"/>
      <c r="AHF62"/>
      <c r="AHG62"/>
      <c r="AHH62"/>
      <c r="AHI62"/>
      <c r="AHJ62"/>
      <c r="AHK62"/>
      <c r="AHL62"/>
      <c r="AHM62"/>
      <c r="AHN62"/>
      <c r="AHO62"/>
      <c r="AHP62"/>
      <c r="AHQ62"/>
      <c r="AHR62"/>
      <c r="AHS62"/>
      <c r="AHT62"/>
      <c r="AHU62"/>
      <c r="AHV62"/>
      <c r="AHW62"/>
      <c r="AHX62"/>
      <c r="AHY62"/>
      <c r="AHZ62"/>
      <c r="AIA62"/>
      <c r="AIB62"/>
      <c r="AIC62"/>
      <c r="AID62"/>
      <c r="AIE62"/>
      <c r="AIF62"/>
      <c r="AIG62"/>
      <c r="AIH62"/>
      <c r="AII62"/>
      <c r="AIJ62"/>
      <c r="AIK62"/>
      <c r="AIL62"/>
      <c r="AIM62"/>
      <c r="AIN62"/>
      <c r="AIO62"/>
      <c r="AIP62"/>
      <c r="AIQ62"/>
      <c r="AIR62"/>
      <c r="AIS62"/>
      <c r="AIT62"/>
      <c r="AIU62"/>
      <c r="AIV62"/>
      <c r="AIW62"/>
      <c r="AIX62"/>
      <c r="AIY62"/>
      <c r="AIZ62"/>
      <c r="AJA62"/>
      <c r="AJB62"/>
      <c r="AJC62"/>
      <c r="AJD62"/>
      <c r="AJE62"/>
      <c r="AJF62"/>
      <c r="AJG62"/>
      <c r="AJH62"/>
      <c r="AJI62"/>
      <c r="AJJ62"/>
      <c r="AJK62"/>
      <c r="AJL62"/>
      <c r="AJM62"/>
      <c r="AJN62"/>
      <c r="AJO62"/>
      <c r="AJP62"/>
      <c r="AJQ62"/>
      <c r="AJR62"/>
      <c r="AJS62"/>
      <c r="AJT62"/>
      <c r="AJU62"/>
      <c r="AJV62"/>
      <c r="AJW62"/>
      <c r="AJX62"/>
      <c r="AJY62"/>
      <c r="AJZ62"/>
      <c r="AKA62"/>
      <c r="AKB62"/>
      <c r="AKC62"/>
      <c r="AKD62"/>
      <c r="AKE62"/>
      <c r="AKF62"/>
      <c r="AKG62"/>
      <c r="AKH62"/>
      <c r="AKI62"/>
      <c r="AKJ62"/>
      <c r="AKK62"/>
      <c r="AKL62"/>
      <c r="AKM62"/>
      <c r="AKN62"/>
      <c r="AKO62"/>
      <c r="AKP62"/>
      <c r="AKQ62"/>
      <c r="AKR62"/>
      <c r="AKS62"/>
      <c r="AKT62"/>
      <c r="AKU62"/>
      <c r="AKV62"/>
      <c r="AKW62"/>
      <c r="AKX62"/>
      <c r="AKY62"/>
      <c r="AKZ62"/>
      <c r="ALA62"/>
      <c r="ALB62"/>
      <c r="ALC62"/>
      <c r="ALD62"/>
      <c r="ALE62"/>
      <c r="ALF62"/>
      <c r="ALG62"/>
      <c r="ALH62"/>
      <c r="ALI62"/>
      <c r="ALJ62"/>
      <c r="ALK62"/>
      <c r="ALL62"/>
      <c r="ALM62"/>
      <c r="ALN62"/>
      <c r="ALO62"/>
      <c r="ALP62"/>
      <c r="ALQ62"/>
      <c r="ALR62"/>
      <c r="ALS62"/>
      <c r="ALT62"/>
      <c r="ALU62"/>
      <c r="ALV62"/>
      <c r="ALW62"/>
      <c r="ALX62"/>
      <c r="ALY62"/>
      <c r="ALZ62"/>
      <c r="AMA62"/>
      <c r="AMB62"/>
    </row>
    <row r="63" spans="1:1017" s="6" customFormat="1" ht="15" customHeight="1" x14ac:dyDescent="0.2">
      <c r="A63" s="20" t="s">
        <v>116</v>
      </c>
      <c r="B63" s="43" t="s">
        <v>131</v>
      </c>
      <c r="C63" s="43"/>
      <c r="D63" s="7">
        <v>20</v>
      </c>
      <c r="E63" s="8">
        <v>0</v>
      </c>
      <c r="F63" s="8"/>
      <c r="G63" s="8"/>
      <c r="H63" s="8">
        <v>2</v>
      </c>
      <c r="I63" s="8">
        <v>3</v>
      </c>
      <c r="J63" s="8">
        <v>3</v>
      </c>
      <c r="K63" s="8">
        <v>2</v>
      </c>
      <c r="L63" s="8"/>
      <c r="AMC63"/>
    </row>
    <row r="64" spans="1:1017" s="3" customFormat="1" ht="15" customHeight="1" x14ac:dyDescent="0.2">
      <c r="A64" s="20" t="s">
        <v>112</v>
      </c>
      <c r="B64" s="43" t="s">
        <v>72</v>
      </c>
      <c r="C64" s="43"/>
      <c r="D64" s="7">
        <v>200</v>
      </c>
      <c r="E64" s="8">
        <v>0</v>
      </c>
      <c r="F64" s="8"/>
      <c r="G64" s="8">
        <v>14</v>
      </c>
      <c r="H64" s="8">
        <v>57</v>
      </c>
      <c r="I64" s="8">
        <v>5</v>
      </c>
      <c r="J64" s="8">
        <v>8</v>
      </c>
      <c r="K64" s="8">
        <v>4</v>
      </c>
      <c r="L64" s="8">
        <v>1</v>
      </c>
      <c r="AMC64"/>
    </row>
    <row r="65" spans="1:1017" ht="15" x14ac:dyDescent="0.2">
      <c r="A65" s="20" t="s">
        <v>90</v>
      </c>
      <c r="B65" s="43" t="s">
        <v>20</v>
      </c>
      <c r="C65" s="43"/>
      <c r="D65" s="7">
        <v>40</v>
      </c>
      <c r="E65" s="10">
        <v>3.8</v>
      </c>
      <c r="F65" s="10">
        <v>2.36</v>
      </c>
      <c r="G65" s="10">
        <v>23.55</v>
      </c>
      <c r="H65" s="10">
        <v>131</v>
      </c>
      <c r="I65" s="8">
        <v>7</v>
      </c>
      <c r="J65" s="8">
        <v>40</v>
      </c>
      <c r="K65" s="8">
        <v>11</v>
      </c>
      <c r="L65" s="8">
        <v>1</v>
      </c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RE65"/>
      <c r="RF65"/>
      <c r="RG65"/>
      <c r="RH65"/>
      <c r="RI65"/>
      <c r="RJ65"/>
      <c r="RK65"/>
      <c r="RL65"/>
      <c r="RM65"/>
      <c r="RN65"/>
      <c r="RO65"/>
      <c r="RP65"/>
      <c r="RQ65"/>
      <c r="RR65"/>
      <c r="RS65"/>
      <c r="RT65"/>
      <c r="RU65"/>
      <c r="RV65"/>
      <c r="RW65"/>
      <c r="RX65"/>
      <c r="RY65"/>
      <c r="RZ65"/>
      <c r="SA65"/>
      <c r="SB65"/>
      <c r="SC65"/>
      <c r="SD65"/>
      <c r="SE65"/>
      <c r="SF65"/>
      <c r="SG65"/>
      <c r="SH65"/>
      <c r="SI65"/>
      <c r="SJ65"/>
      <c r="SK65"/>
      <c r="SL65"/>
      <c r="SM65"/>
      <c r="SN65"/>
      <c r="SO65"/>
      <c r="SP65"/>
      <c r="SQ65"/>
      <c r="SR65"/>
      <c r="SS65"/>
      <c r="ST65"/>
      <c r="SU65"/>
      <c r="SV65"/>
      <c r="SW65"/>
      <c r="SX65"/>
      <c r="SY65"/>
      <c r="SZ65"/>
      <c r="TA65"/>
      <c r="TB65"/>
      <c r="TC65"/>
      <c r="TD65"/>
      <c r="TE65"/>
      <c r="TF65"/>
      <c r="TG65"/>
      <c r="TH65"/>
      <c r="TI65"/>
      <c r="TJ65"/>
      <c r="TK65"/>
      <c r="TL65"/>
      <c r="TM65"/>
      <c r="TN65"/>
      <c r="TO65"/>
      <c r="TP65"/>
      <c r="TQ65"/>
      <c r="TR65"/>
      <c r="TS65"/>
      <c r="TT65"/>
      <c r="TU65"/>
      <c r="TV65"/>
      <c r="TW65"/>
      <c r="TX65"/>
      <c r="TY65"/>
      <c r="TZ65"/>
      <c r="UA65"/>
      <c r="UB65"/>
      <c r="UC65"/>
      <c r="UD65"/>
      <c r="UE65"/>
      <c r="UF65"/>
      <c r="UG65"/>
      <c r="UH65"/>
      <c r="UI65"/>
      <c r="UJ65"/>
      <c r="UK65"/>
      <c r="UL65"/>
      <c r="UM65"/>
      <c r="UN65"/>
      <c r="UO65"/>
      <c r="UP65"/>
      <c r="UQ65"/>
      <c r="UR65"/>
      <c r="US65"/>
      <c r="UT65"/>
      <c r="UU65"/>
      <c r="UV65"/>
      <c r="UW65"/>
      <c r="UX65"/>
      <c r="UY65"/>
      <c r="UZ65"/>
      <c r="VA65"/>
      <c r="VB65"/>
      <c r="VC65"/>
      <c r="VD65"/>
      <c r="VE65"/>
      <c r="VF65"/>
      <c r="VG65"/>
      <c r="VH65"/>
      <c r="VI65"/>
      <c r="VJ65"/>
      <c r="VK65"/>
      <c r="VL65"/>
      <c r="VM65"/>
      <c r="VN65"/>
      <c r="VO65"/>
      <c r="VP65"/>
      <c r="VQ65"/>
      <c r="VR65"/>
      <c r="VS65"/>
      <c r="VT65"/>
      <c r="VU65"/>
      <c r="VV65"/>
      <c r="VW65"/>
      <c r="VX65"/>
      <c r="VY65"/>
      <c r="VZ65"/>
      <c r="WA65"/>
      <c r="WB65"/>
      <c r="WC65"/>
      <c r="WD65"/>
      <c r="WE65"/>
      <c r="WF65"/>
      <c r="WG65"/>
      <c r="WH65"/>
      <c r="WI65"/>
      <c r="WJ65"/>
      <c r="WK65"/>
      <c r="WL65"/>
      <c r="WM65"/>
      <c r="WN65"/>
      <c r="WO65"/>
      <c r="WP65"/>
      <c r="WQ65"/>
      <c r="WR65"/>
      <c r="WS65"/>
      <c r="WT65"/>
      <c r="WU65"/>
      <c r="WV65"/>
      <c r="WW65"/>
      <c r="WX65"/>
      <c r="WY65"/>
      <c r="WZ65"/>
      <c r="XA65"/>
      <c r="XB65"/>
      <c r="XC65"/>
      <c r="XD65"/>
      <c r="XE65"/>
      <c r="XF65"/>
      <c r="XG65"/>
      <c r="XH65"/>
      <c r="XI65"/>
      <c r="XJ65"/>
      <c r="XK65"/>
      <c r="XL65"/>
      <c r="XM65"/>
      <c r="XN65"/>
      <c r="XO65"/>
      <c r="XP65"/>
      <c r="XQ65"/>
      <c r="XR65"/>
      <c r="XS65"/>
      <c r="XT65"/>
      <c r="XU65"/>
      <c r="XV65"/>
      <c r="XW65"/>
      <c r="XX65"/>
      <c r="XY65"/>
      <c r="XZ65"/>
      <c r="YA65"/>
      <c r="YB65"/>
      <c r="YC65"/>
      <c r="YD65"/>
      <c r="YE65"/>
      <c r="YF65"/>
      <c r="YG65"/>
      <c r="YH65"/>
      <c r="YI65"/>
      <c r="YJ65"/>
      <c r="YK65"/>
      <c r="YL65"/>
      <c r="YM65"/>
      <c r="YN65"/>
      <c r="YO65"/>
      <c r="YP65"/>
      <c r="YQ65"/>
      <c r="YR65"/>
      <c r="YS65"/>
      <c r="YT65"/>
      <c r="YU65"/>
      <c r="YV65"/>
      <c r="YW65"/>
      <c r="YX65"/>
      <c r="YY65"/>
      <c r="YZ65"/>
      <c r="ZA65"/>
      <c r="ZB65"/>
      <c r="ZC65"/>
      <c r="ZD65"/>
      <c r="ZE65"/>
      <c r="ZF65"/>
      <c r="ZG65"/>
      <c r="ZH65"/>
      <c r="ZI65"/>
      <c r="ZJ65"/>
      <c r="ZK65"/>
      <c r="ZL65"/>
      <c r="ZM65"/>
      <c r="ZN65"/>
      <c r="ZO65"/>
      <c r="ZP65"/>
      <c r="ZQ65"/>
      <c r="ZR65"/>
      <c r="ZS65"/>
      <c r="ZT65"/>
      <c r="ZU65"/>
      <c r="ZV65"/>
      <c r="ZW65"/>
      <c r="ZX65"/>
      <c r="ZY65"/>
      <c r="ZZ65"/>
      <c r="AAA65"/>
      <c r="AAB65"/>
      <c r="AAC65"/>
      <c r="AAD65"/>
      <c r="AAE65"/>
      <c r="AAF65"/>
      <c r="AAG65"/>
      <c r="AAH65"/>
      <c r="AAI65"/>
      <c r="AAJ65"/>
      <c r="AAK65"/>
      <c r="AAL65"/>
      <c r="AAM65"/>
      <c r="AAN65"/>
      <c r="AAO65"/>
      <c r="AAP65"/>
      <c r="AAQ65"/>
      <c r="AAR65"/>
      <c r="AAS65"/>
      <c r="AAT65"/>
      <c r="AAU65"/>
      <c r="AAV65"/>
      <c r="AAW65"/>
      <c r="AAX65"/>
      <c r="AAY65"/>
      <c r="AAZ65"/>
      <c r="ABA65"/>
      <c r="ABB65"/>
      <c r="ABC65"/>
      <c r="ABD65"/>
      <c r="ABE65"/>
      <c r="ABF65"/>
      <c r="ABG65"/>
      <c r="ABH65"/>
      <c r="ABI65"/>
      <c r="ABJ65"/>
      <c r="ABK65"/>
      <c r="ABL65"/>
      <c r="ABM65"/>
      <c r="ABN65"/>
      <c r="ABO65"/>
      <c r="ABP65"/>
      <c r="ABQ65"/>
      <c r="ABR65"/>
      <c r="ABS65"/>
      <c r="ABT65"/>
      <c r="ABU65"/>
      <c r="ABV65"/>
      <c r="ABW65"/>
      <c r="ABX65"/>
      <c r="ABY65"/>
      <c r="ABZ65"/>
      <c r="ACA65"/>
      <c r="ACB65"/>
      <c r="ACC65"/>
      <c r="ACD65"/>
      <c r="ACE65"/>
      <c r="ACF65"/>
      <c r="ACG65"/>
      <c r="ACH65"/>
      <c r="ACI65"/>
      <c r="ACJ65"/>
      <c r="ACK65"/>
      <c r="ACL65"/>
      <c r="ACM65"/>
      <c r="ACN65"/>
      <c r="ACO65"/>
      <c r="ACP65"/>
      <c r="ACQ65"/>
      <c r="ACR65"/>
      <c r="ACS65"/>
      <c r="ACT65"/>
      <c r="ACU65"/>
      <c r="ACV65"/>
      <c r="ACW65"/>
      <c r="ACX65"/>
      <c r="ACY65"/>
      <c r="ACZ65"/>
      <c r="ADA65"/>
      <c r="ADB65"/>
      <c r="ADC65"/>
      <c r="ADD65"/>
      <c r="ADE65"/>
      <c r="ADF65"/>
      <c r="ADG65"/>
      <c r="ADH65"/>
      <c r="ADI65"/>
      <c r="ADJ65"/>
      <c r="ADK65"/>
      <c r="ADL65"/>
      <c r="ADM65"/>
      <c r="ADN65"/>
      <c r="ADO65"/>
      <c r="ADP65"/>
      <c r="ADQ65"/>
      <c r="ADR65"/>
      <c r="ADS65"/>
      <c r="ADT65"/>
      <c r="ADU65"/>
      <c r="ADV65"/>
      <c r="ADW65"/>
      <c r="ADX65"/>
      <c r="ADY65"/>
      <c r="ADZ65"/>
      <c r="AEA65"/>
      <c r="AEB65"/>
      <c r="AEC65"/>
      <c r="AED65"/>
      <c r="AEE65"/>
      <c r="AEF65"/>
      <c r="AEG65"/>
      <c r="AEH65"/>
      <c r="AEI65"/>
      <c r="AEJ65"/>
      <c r="AEK65"/>
      <c r="AEL65"/>
      <c r="AEM65"/>
      <c r="AEN65"/>
      <c r="AEO65"/>
      <c r="AEP65"/>
      <c r="AEQ65"/>
      <c r="AER65"/>
      <c r="AES65"/>
      <c r="AET65"/>
      <c r="AEU65"/>
      <c r="AEV65"/>
      <c r="AEW65"/>
      <c r="AEX65"/>
      <c r="AEY65"/>
      <c r="AEZ65"/>
      <c r="AFA65"/>
      <c r="AFB65"/>
      <c r="AFC65"/>
      <c r="AFD65"/>
      <c r="AFE65"/>
      <c r="AFF65"/>
      <c r="AFG65"/>
      <c r="AFH65"/>
      <c r="AFI65"/>
      <c r="AFJ65"/>
      <c r="AFK65"/>
      <c r="AFL65"/>
      <c r="AFM65"/>
      <c r="AFN65"/>
      <c r="AFO65"/>
      <c r="AFP65"/>
      <c r="AFQ65"/>
      <c r="AFR65"/>
      <c r="AFS65"/>
      <c r="AFT65"/>
      <c r="AFU65"/>
      <c r="AFV65"/>
      <c r="AFW65"/>
      <c r="AFX65"/>
      <c r="AFY65"/>
      <c r="AFZ65"/>
      <c r="AGA65"/>
      <c r="AGB65"/>
      <c r="AGC65"/>
      <c r="AGD65"/>
      <c r="AGE65"/>
      <c r="AGF65"/>
      <c r="AGG65"/>
      <c r="AGH65"/>
      <c r="AGI65"/>
      <c r="AGJ65"/>
      <c r="AGK65"/>
      <c r="AGL65"/>
      <c r="AGM65"/>
      <c r="AGN65"/>
      <c r="AGO65"/>
      <c r="AGP65"/>
      <c r="AGQ65"/>
      <c r="AGR65"/>
      <c r="AGS65"/>
      <c r="AGT65"/>
      <c r="AGU65"/>
      <c r="AGV65"/>
      <c r="AGW65"/>
      <c r="AGX65"/>
      <c r="AGY65"/>
      <c r="AGZ65"/>
      <c r="AHA65"/>
      <c r="AHB65"/>
      <c r="AHC65"/>
      <c r="AHD65"/>
      <c r="AHE65"/>
      <c r="AHF65"/>
      <c r="AHG65"/>
      <c r="AHH65"/>
      <c r="AHI65"/>
      <c r="AHJ65"/>
      <c r="AHK65"/>
      <c r="AHL65"/>
      <c r="AHM65"/>
      <c r="AHN65"/>
      <c r="AHO65"/>
      <c r="AHP65"/>
      <c r="AHQ65"/>
      <c r="AHR65"/>
      <c r="AHS65"/>
      <c r="AHT65"/>
      <c r="AHU65"/>
      <c r="AHV65"/>
      <c r="AHW65"/>
      <c r="AHX65"/>
      <c r="AHY65"/>
      <c r="AHZ65"/>
      <c r="AIA65"/>
      <c r="AIB65"/>
      <c r="AIC65"/>
      <c r="AID65"/>
      <c r="AIE65"/>
      <c r="AIF65"/>
      <c r="AIG65"/>
      <c r="AIH65"/>
      <c r="AII65"/>
      <c r="AIJ65"/>
      <c r="AIK65"/>
      <c r="AIL65"/>
      <c r="AIM65"/>
      <c r="AIN65"/>
      <c r="AIO65"/>
      <c r="AIP65"/>
      <c r="AIQ65"/>
      <c r="AIR65"/>
      <c r="AIS65"/>
      <c r="AIT65"/>
      <c r="AIU65"/>
      <c r="AIV65"/>
      <c r="AIW65"/>
      <c r="AIX65"/>
      <c r="AIY65"/>
      <c r="AIZ65"/>
      <c r="AJA65"/>
      <c r="AJB65"/>
      <c r="AJC65"/>
      <c r="AJD65"/>
      <c r="AJE65"/>
      <c r="AJF65"/>
      <c r="AJG65"/>
      <c r="AJH65"/>
      <c r="AJI65"/>
      <c r="AJJ65"/>
      <c r="AJK65"/>
      <c r="AJL65"/>
      <c r="AJM65"/>
      <c r="AJN65"/>
      <c r="AJO65"/>
      <c r="AJP65"/>
      <c r="AJQ65"/>
      <c r="AJR65"/>
      <c r="AJS65"/>
      <c r="AJT65"/>
      <c r="AJU65"/>
      <c r="AJV65"/>
      <c r="AJW65"/>
      <c r="AJX65"/>
      <c r="AJY65"/>
      <c r="AJZ65"/>
      <c r="AKA65"/>
      <c r="AKB65"/>
      <c r="AKC65"/>
      <c r="AKD65"/>
      <c r="AKE65"/>
      <c r="AKF65"/>
      <c r="AKG65"/>
      <c r="AKH65"/>
      <c r="AKI65"/>
      <c r="AKJ65"/>
      <c r="AKK65"/>
      <c r="AKL65"/>
      <c r="AKM65"/>
      <c r="AKN65"/>
      <c r="AKO65"/>
      <c r="AKP65"/>
      <c r="AKQ65"/>
      <c r="AKR65"/>
      <c r="AKS65"/>
      <c r="AKT65"/>
      <c r="AKU65"/>
      <c r="AKV65"/>
      <c r="AKW65"/>
      <c r="AKX65"/>
      <c r="AKY65"/>
      <c r="AKZ65"/>
      <c r="ALA65"/>
      <c r="ALB65"/>
      <c r="ALC65"/>
      <c r="ALD65"/>
      <c r="ALE65"/>
      <c r="ALF65"/>
      <c r="ALG65"/>
      <c r="ALH65"/>
      <c r="ALI65"/>
      <c r="ALJ65"/>
      <c r="ALK65"/>
      <c r="ALL65"/>
      <c r="ALM65"/>
      <c r="ALN65"/>
      <c r="ALO65"/>
      <c r="ALP65"/>
      <c r="ALQ65"/>
      <c r="ALR65"/>
      <c r="ALS65"/>
      <c r="ALT65"/>
      <c r="ALU65"/>
      <c r="ALV65"/>
      <c r="ALW65"/>
      <c r="ALX65"/>
      <c r="ALY65"/>
      <c r="ALZ65"/>
      <c r="AMA65"/>
      <c r="AMB65"/>
    </row>
    <row r="66" spans="1:1017" ht="15" x14ac:dyDescent="0.2">
      <c r="A66" s="20"/>
      <c r="B66" s="27"/>
      <c r="C66" s="27"/>
      <c r="D66" s="7"/>
      <c r="E66" s="8"/>
      <c r="F66" s="8"/>
      <c r="G66" s="8"/>
      <c r="H66" s="8"/>
      <c r="I66" s="8"/>
      <c r="J66" s="8"/>
      <c r="K66" s="8"/>
      <c r="L66" s="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  <c r="AAR66"/>
      <c r="AAS66"/>
      <c r="AAT66"/>
      <c r="AAU66"/>
      <c r="AAV66"/>
      <c r="AAW66"/>
      <c r="AAX66"/>
      <c r="AAY66"/>
      <c r="AAZ66"/>
      <c r="ABA66"/>
      <c r="ABB66"/>
      <c r="ABC66"/>
      <c r="ABD66"/>
      <c r="ABE66"/>
      <c r="ABF66"/>
      <c r="ABG66"/>
      <c r="ABH66"/>
      <c r="ABI66"/>
      <c r="ABJ66"/>
      <c r="ABK66"/>
      <c r="ABL66"/>
      <c r="ABM66"/>
      <c r="ABN66"/>
      <c r="ABO66"/>
      <c r="ABP66"/>
      <c r="ABQ66"/>
      <c r="ABR66"/>
      <c r="ABS66"/>
      <c r="ABT66"/>
      <c r="ABU66"/>
      <c r="ABV66"/>
      <c r="ABW66"/>
      <c r="ABX66"/>
      <c r="ABY66"/>
      <c r="ABZ66"/>
      <c r="ACA66"/>
      <c r="ACB66"/>
      <c r="ACC66"/>
      <c r="ACD66"/>
      <c r="ACE66"/>
      <c r="ACF66"/>
      <c r="ACG66"/>
      <c r="ACH66"/>
      <c r="ACI66"/>
      <c r="ACJ66"/>
      <c r="ACK66"/>
      <c r="ACL66"/>
      <c r="ACM66"/>
      <c r="ACN66"/>
      <c r="ACO66"/>
      <c r="ACP66"/>
      <c r="ACQ66"/>
      <c r="ACR66"/>
      <c r="ACS66"/>
      <c r="ACT66"/>
      <c r="ACU66"/>
      <c r="ACV66"/>
      <c r="ACW66"/>
      <c r="ACX66"/>
      <c r="ACY66"/>
      <c r="ACZ66"/>
      <c r="ADA66"/>
      <c r="ADB66"/>
      <c r="ADC66"/>
      <c r="ADD66"/>
      <c r="ADE66"/>
      <c r="ADF66"/>
      <c r="ADG66"/>
      <c r="ADH66"/>
      <c r="ADI66"/>
      <c r="ADJ66"/>
      <c r="ADK66"/>
      <c r="ADL66"/>
      <c r="ADM66"/>
      <c r="ADN66"/>
      <c r="ADO66"/>
      <c r="ADP66"/>
      <c r="ADQ66"/>
      <c r="ADR66"/>
      <c r="ADS66"/>
      <c r="ADT66"/>
      <c r="ADU66"/>
      <c r="ADV66"/>
      <c r="ADW66"/>
      <c r="ADX66"/>
      <c r="ADY66"/>
      <c r="ADZ66"/>
      <c r="AEA66"/>
      <c r="AEB66"/>
      <c r="AEC66"/>
      <c r="AED66"/>
      <c r="AEE66"/>
      <c r="AEF66"/>
      <c r="AEG66"/>
      <c r="AEH66"/>
      <c r="AEI66"/>
      <c r="AEJ66"/>
      <c r="AEK66"/>
      <c r="AEL66"/>
      <c r="AEM66"/>
      <c r="AEN66"/>
      <c r="AEO66"/>
      <c r="AEP66"/>
      <c r="AEQ66"/>
      <c r="AER66"/>
      <c r="AES66"/>
      <c r="AET66"/>
      <c r="AEU66"/>
      <c r="AEV66"/>
      <c r="AEW66"/>
      <c r="AEX66"/>
      <c r="AEY66"/>
      <c r="AEZ66"/>
      <c r="AFA66"/>
      <c r="AFB66"/>
      <c r="AFC66"/>
      <c r="AFD66"/>
      <c r="AFE66"/>
      <c r="AFF66"/>
      <c r="AFG66"/>
      <c r="AFH66"/>
      <c r="AFI66"/>
      <c r="AFJ66"/>
      <c r="AFK66"/>
      <c r="AFL66"/>
      <c r="AFM66"/>
      <c r="AFN66"/>
      <c r="AFO66"/>
      <c r="AFP66"/>
      <c r="AFQ66"/>
      <c r="AFR66"/>
      <c r="AFS66"/>
      <c r="AFT66"/>
      <c r="AFU66"/>
      <c r="AFV66"/>
      <c r="AFW66"/>
      <c r="AFX66"/>
      <c r="AFY66"/>
      <c r="AFZ66"/>
      <c r="AGA66"/>
      <c r="AGB66"/>
      <c r="AGC66"/>
      <c r="AGD66"/>
      <c r="AGE66"/>
      <c r="AGF66"/>
      <c r="AGG66"/>
      <c r="AGH66"/>
      <c r="AGI66"/>
      <c r="AGJ66"/>
      <c r="AGK66"/>
      <c r="AGL66"/>
      <c r="AGM66"/>
      <c r="AGN66"/>
      <c r="AGO66"/>
      <c r="AGP66"/>
      <c r="AGQ66"/>
      <c r="AGR66"/>
      <c r="AGS66"/>
      <c r="AGT66"/>
      <c r="AGU66"/>
      <c r="AGV66"/>
      <c r="AGW66"/>
      <c r="AGX66"/>
      <c r="AGY66"/>
      <c r="AGZ66"/>
      <c r="AHA66"/>
      <c r="AHB66"/>
      <c r="AHC66"/>
      <c r="AHD66"/>
      <c r="AHE66"/>
      <c r="AHF66"/>
      <c r="AHG66"/>
      <c r="AHH66"/>
      <c r="AHI66"/>
      <c r="AHJ66"/>
      <c r="AHK66"/>
      <c r="AHL66"/>
      <c r="AHM66"/>
      <c r="AHN66"/>
      <c r="AHO66"/>
      <c r="AHP66"/>
      <c r="AHQ66"/>
      <c r="AHR66"/>
      <c r="AHS66"/>
      <c r="AHT66"/>
      <c r="AHU66"/>
      <c r="AHV66"/>
      <c r="AHW66"/>
      <c r="AHX66"/>
      <c r="AHY66"/>
      <c r="AHZ66"/>
      <c r="AIA66"/>
      <c r="AIB66"/>
      <c r="AIC66"/>
      <c r="AID66"/>
      <c r="AIE66"/>
      <c r="AIF66"/>
      <c r="AIG66"/>
      <c r="AIH66"/>
      <c r="AII66"/>
      <c r="AIJ66"/>
      <c r="AIK66"/>
      <c r="AIL66"/>
      <c r="AIM66"/>
      <c r="AIN66"/>
      <c r="AIO66"/>
      <c r="AIP66"/>
      <c r="AIQ66"/>
      <c r="AIR66"/>
      <c r="AIS66"/>
      <c r="AIT66"/>
      <c r="AIU66"/>
      <c r="AIV66"/>
      <c r="AIW66"/>
      <c r="AIX66"/>
      <c r="AIY66"/>
      <c r="AIZ66"/>
      <c r="AJA66"/>
      <c r="AJB66"/>
      <c r="AJC66"/>
      <c r="AJD66"/>
      <c r="AJE66"/>
      <c r="AJF66"/>
      <c r="AJG66"/>
      <c r="AJH66"/>
      <c r="AJI66"/>
      <c r="AJJ66"/>
      <c r="AJK66"/>
      <c r="AJL66"/>
      <c r="AJM66"/>
      <c r="AJN66"/>
      <c r="AJO66"/>
      <c r="AJP66"/>
      <c r="AJQ66"/>
      <c r="AJR66"/>
      <c r="AJS66"/>
      <c r="AJT66"/>
      <c r="AJU66"/>
      <c r="AJV66"/>
      <c r="AJW66"/>
      <c r="AJX66"/>
      <c r="AJY66"/>
      <c r="AJZ66"/>
      <c r="AKA66"/>
      <c r="AKB66"/>
      <c r="AKC66"/>
      <c r="AKD66"/>
      <c r="AKE66"/>
      <c r="AKF66"/>
      <c r="AKG66"/>
      <c r="AKH66"/>
      <c r="AKI66"/>
      <c r="AKJ66"/>
      <c r="AKK66"/>
      <c r="AKL66"/>
      <c r="AKM66"/>
      <c r="AKN66"/>
      <c r="AKO66"/>
      <c r="AKP66"/>
      <c r="AKQ66"/>
      <c r="AKR66"/>
      <c r="AKS66"/>
      <c r="AKT66"/>
      <c r="AKU66"/>
      <c r="AKV66"/>
      <c r="AKW66"/>
      <c r="AKX66"/>
      <c r="AKY66"/>
      <c r="AKZ66"/>
      <c r="ALA66"/>
      <c r="ALB66"/>
      <c r="ALC66"/>
      <c r="ALD66"/>
      <c r="ALE66"/>
      <c r="ALF66"/>
      <c r="ALG66"/>
      <c r="ALH66"/>
      <c r="ALI66"/>
      <c r="ALJ66"/>
      <c r="ALK66"/>
      <c r="ALL66"/>
      <c r="ALM66"/>
      <c r="ALN66"/>
      <c r="ALO66"/>
      <c r="ALP66"/>
      <c r="ALQ66"/>
      <c r="ALR66"/>
      <c r="ALS66"/>
      <c r="ALT66"/>
      <c r="ALU66"/>
      <c r="ALV66"/>
      <c r="ALW66"/>
      <c r="ALX66"/>
      <c r="ALY66"/>
      <c r="ALZ66"/>
      <c r="AMA66"/>
      <c r="AMB66"/>
    </row>
    <row r="67" spans="1:1017" ht="14.25" customHeight="1" x14ac:dyDescent="0.25">
      <c r="A67" s="44" t="s">
        <v>35</v>
      </c>
      <c r="B67" s="44"/>
      <c r="C67" s="44"/>
      <c r="D67" s="44"/>
      <c r="E67" s="25">
        <f>E60+E61+E62+E63+E64+E65</f>
        <v>19.3</v>
      </c>
      <c r="F67" s="25">
        <f t="shared" ref="F67:L67" si="14">F60+F61+F62+F63+F64+F65</f>
        <v>18.36</v>
      </c>
      <c r="G67" s="25">
        <f t="shared" si="14"/>
        <v>84.75</v>
      </c>
      <c r="H67" s="25">
        <f t="shared" si="14"/>
        <v>575</v>
      </c>
      <c r="I67" s="25">
        <f t="shared" si="14"/>
        <v>72</v>
      </c>
      <c r="J67" s="25">
        <f t="shared" si="14"/>
        <v>189</v>
      </c>
      <c r="K67" s="25">
        <f t="shared" si="14"/>
        <v>84</v>
      </c>
      <c r="L67" s="25">
        <f t="shared" si="14"/>
        <v>5</v>
      </c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  <c r="US67"/>
      <c r="UT67"/>
      <c r="UU67"/>
      <c r="UV67"/>
      <c r="UW67"/>
      <c r="UX67"/>
      <c r="UY67"/>
      <c r="UZ67"/>
      <c r="VA67"/>
      <c r="VB67"/>
      <c r="VC67"/>
      <c r="VD67"/>
      <c r="VE67"/>
      <c r="VF67"/>
      <c r="VG67"/>
      <c r="VH67"/>
      <c r="VI67"/>
      <c r="VJ67"/>
      <c r="VK67"/>
      <c r="VL67"/>
      <c r="VM67"/>
      <c r="VN67"/>
      <c r="VO67"/>
      <c r="VP67"/>
      <c r="VQ67"/>
      <c r="VR67"/>
      <c r="VS67"/>
      <c r="VT67"/>
      <c r="VU67"/>
      <c r="VV67"/>
      <c r="VW67"/>
      <c r="VX67"/>
      <c r="VY67"/>
      <c r="VZ67"/>
      <c r="WA67"/>
      <c r="WB67"/>
      <c r="WC67"/>
      <c r="WD67"/>
      <c r="WE67"/>
      <c r="WF67"/>
      <c r="WG67"/>
      <c r="WH67"/>
      <c r="WI67"/>
      <c r="WJ67"/>
      <c r="WK67"/>
      <c r="WL67"/>
      <c r="WM67"/>
      <c r="WN67"/>
      <c r="WO67"/>
      <c r="WP67"/>
      <c r="WQ67"/>
      <c r="WR67"/>
      <c r="WS67"/>
      <c r="WT67"/>
      <c r="WU67"/>
      <c r="WV67"/>
      <c r="WW67"/>
      <c r="WX67"/>
      <c r="WY67"/>
      <c r="WZ67"/>
      <c r="XA67"/>
      <c r="XB67"/>
      <c r="XC67"/>
      <c r="XD67"/>
      <c r="XE67"/>
      <c r="XF67"/>
      <c r="XG67"/>
      <c r="XH67"/>
      <c r="XI67"/>
      <c r="XJ67"/>
      <c r="XK67"/>
      <c r="XL67"/>
      <c r="XM67"/>
      <c r="XN67"/>
      <c r="XO67"/>
      <c r="XP67"/>
      <c r="XQ67"/>
      <c r="XR67"/>
      <c r="XS67"/>
      <c r="XT67"/>
      <c r="XU67"/>
      <c r="XV67"/>
      <c r="XW67"/>
      <c r="XX67"/>
      <c r="XY67"/>
      <c r="XZ67"/>
      <c r="YA67"/>
      <c r="YB67"/>
      <c r="YC67"/>
      <c r="YD67"/>
      <c r="YE67"/>
      <c r="YF67"/>
      <c r="YG67"/>
      <c r="YH67"/>
      <c r="YI67"/>
      <c r="YJ67"/>
      <c r="YK67"/>
      <c r="YL67"/>
      <c r="YM67"/>
      <c r="YN67"/>
      <c r="YO67"/>
      <c r="YP67"/>
      <c r="YQ67"/>
      <c r="YR67"/>
      <c r="YS67"/>
      <c r="YT67"/>
      <c r="YU67"/>
      <c r="YV67"/>
      <c r="YW67"/>
      <c r="YX67"/>
      <c r="YY67"/>
      <c r="YZ67"/>
      <c r="ZA67"/>
      <c r="ZB67"/>
      <c r="ZC67"/>
      <c r="ZD67"/>
      <c r="ZE67"/>
      <c r="ZF67"/>
      <c r="ZG67"/>
      <c r="ZH67"/>
      <c r="ZI67"/>
      <c r="ZJ67"/>
      <c r="ZK67"/>
      <c r="ZL67"/>
      <c r="ZM67"/>
      <c r="ZN67"/>
      <c r="ZO67"/>
      <c r="ZP67"/>
      <c r="ZQ67"/>
      <c r="ZR67"/>
      <c r="ZS67"/>
      <c r="ZT67"/>
      <c r="ZU67"/>
      <c r="ZV67"/>
      <c r="ZW67"/>
      <c r="ZX67"/>
      <c r="ZY67"/>
      <c r="ZZ67"/>
      <c r="AAA67"/>
      <c r="AAB67"/>
      <c r="AAC67"/>
      <c r="AAD67"/>
      <c r="AAE67"/>
      <c r="AAF67"/>
      <c r="AAG67"/>
      <c r="AAH67"/>
      <c r="AAI67"/>
      <c r="AAJ67"/>
      <c r="AAK67"/>
      <c r="AAL67"/>
      <c r="AAM67"/>
      <c r="AAN67"/>
      <c r="AAO67"/>
      <c r="AAP67"/>
      <c r="AAQ67"/>
      <c r="AAR67"/>
      <c r="AAS67"/>
      <c r="AAT67"/>
      <c r="AAU67"/>
      <c r="AAV67"/>
      <c r="AAW67"/>
      <c r="AAX67"/>
      <c r="AAY67"/>
      <c r="AAZ67"/>
      <c r="ABA67"/>
      <c r="ABB67"/>
      <c r="ABC67"/>
      <c r="ABD67"/>
      <c r="ABE67"/>
      <c r="ABF67"/>
      <c r="ABG67"/>
      <c r="ABH67"/>
      <c r="ABI67"/>
      <c r="ABJ67"/>
      <c r="ABK67"/>
      <c r="ABL67"/>
      <c r="ABM67"/>
      <c r="ABN67"/>
      <c r="ABO67"/>
      <c r="ABP67"/>
      <c r="ABQ67"/>
      <c r="ABR67"/>
      <c r="ABS67"/>
      <c r="ABT67"/>
      <c r="ABU67"/>
      <c r="ABV67"/>
      <c r="ABW67"/>
      <c r="ABX67"/>
      <c r="ABY67"/>
      <c r="ABZ67"/>
      <c r="ACA67"/>
      <c r="ACB67"/>
      <c r="ACC67"/>
      <c r="ACD67"/>
      <c r="ACE67"/>
      <c r="ACF67"/>
      <c r="ACG67"/>
      <c r="ACH67"/>
      <c r="ACI67"/>
      <c r="ACJ67"/>
      <c r="ACK67"/>
      <c r="ACL67"/>
      <c r="ACM67"/>
      <c r="ACN67"/>
      <c r="ACO67"/>
      <c r="ACP67"/>
      <c r="ACQ67"/>
      <c r="ACR67"/>
      <c r="ACS67"/>
      <c r="ACT67"/>
      <c r="ACU67"/>
      <c r="ACV67"/>
      <c r="ACW67"/>
      <c r="ACX67"/>
      <c r="ACY67"/>
      <c r="ACZ67"/>
      <c r="ADA67"/>
      <c r="ADB67"/>
      <c r="ADC67"/>
      <c r="ADD67"/>
      <c r="ADE67"/>
      <c r="ADF67"/>
      <c r="ADG67"/>
      <c r="ADH67"/>
      <c r="ADI67"/>
      <c r="ADJ67"/>
      <c r="ADK67"/>
      <c r="ADL67"/>
      <c r="ADM67"/>
      <c r="ADN67"/>
      <c r="ADO67"/>
      <c r="ADP67"/>
      <c r="ADQ67"/>
      <c r="ADR67"/>
      <c r="ADS67"/>
      <c r="ADT67"/>
      <c r="ADU67"/>
      <c r="ADV67"/>
      <c r="ADW67"/>
      <c r="ADX67"/>
      <c r="ADY67"/>
      <c r="ADZ67"/>
      <c r="AEA67"/>
      <c r="AEB67"/>
      <c r="AEC67"/>
      <c r="AED67"/>
      <c r="AEE67"/>
      <c r="AEF67"/>
      <c r="AEG67"/>
      <c r="AEH67"/>
      <c r="AEI67"/>
      <c r="AEJ67"/>
      <c r="AEK67"/>
      <c r="AEL67"/>
      <c r="AEM67"/>
      <c r="AEN67"/>
      <c r="AEO67"/>
      <c r="AEP67"/>
      <c r="AEQ67"/>
      <c r="AER67"/>
      <c r="AES67"/>
      <c r="AET67"/>
      <c r="AEU67"/>
      <c r="AEV67"/>
      <c r="AEW67"/>
      <c r="AEX67"/>
      <c r="AEY67"/>
      <c r="AEZ67"/>
      <c r="AFA67"/>
      <c r="AFB67"/>
      <c r="AFC67"/>
      <c r="AFD67"/>
      <c r="AFE67"/>
      <c r="AFF67"/>
      <c r="AFG67"/>
      <c r="AFH67"/>
      <c r="AFI67"/>
      <c r="AFJ67"/>
      <c r="AFK67"/>
      <c r="AFL67"/>
      <c r="AFM67"/>
      <c r="AFN67"/>
      <c r="AFO67"/>
      <c r="AFP67"/>
      <c r="AFQ67"/>
      <c r="AFR67"/>
      <c r="AFS67"/>
      <c r="AFT67"/>
      <c r="AFU67"/>
      <c r="AFV67"/>
      <c r="AFW67"/>
      <c r="AFX67"/>
      <c r="AFY67"/>
      <c r="AFZ67"/>
      <c r="AGA67"/>
      <c r="AGB67"/>
      <c r="AGC67"/>
      <c r="AGD67"/>
      <c r="AGE67"/>
      <c r="AGF67"/>
      <c r="AGG67"/>
      <c r="AGH67"/>
      <c r="AGI67"/>
      <c r="AGJ67"/>
      <c r="AGK67"/>
      <c r="AGL67"/>
      <c r="AGM67"/>
      <c r="AGN67"/>
      <c r="AGO67"/>
      <c r="AGP67"/>
      <c r="AGQ67"/>
      <c r="AGR67"/>
      <c r="AGS67"/>
      <c r="AGT67"/>
      <c r="AGU67"/>
      <c r="AGV67"/>
      <c r="AGW67"/>
      <c r="AGX67"/>
      <c r="AGY67"/>
      <c r="AGZ67"/>
      <c r="AHA67"/>
      <c r="AHB67"/>
      <c r="AHC67"/>
      <c r="AHD67"/>
      <c r="AHE67"/>
      <c r="AHF67"/>
      <c r="AHG67"/>
      <c r="AHH67"/>
      <c r="AHI67"/>
      <c r="AHJ67"/>
      <c r="AHK67"/>
      <c r="AHL67"/>
      <c r="AHM67"/>
      <c r="AHN67"/>
      <c r="AHO67"/>
      <c r="AHP67"/>
      <c r="AHQ67"/>
      <c r="AHR67"/>
      <c r="AHS67"/>
      <c r="AHT67"/>
      <c r="AHU67"/>
      <c r="AHV67"/>
      <c r="AHW67"/>
      <c r="AHX67"/>
      <c r="AHY67"/>
      <c r="AHZ67"/>
      <c r="AIA67"/>
      <c r="AIB67"/>
      <c r="AIC67"/>
      <c r="AID67"/>
      <c r="AIE67"/>
      <c r="AIF67"/>
      <c r="AIG67"/>
      <c r="AIH67"/>
      <c r="AII67"/>
      <c r="AIJ67"/>
      <c r="AIK67"/>
      <c r="AIL67"/>
      <c r="AIM67"/>
      <c r="AIN67"/>
      <c r="AIO67"/>
      <c r="AIP67"/>
      <c r="AIQ67"/>
      <c r="AIR67"/>
      <c r="AIS67"/>
      <c r="AIT67"/>
      <c r="AIU67"/>
      <c r="AIV67"/>
      <c r="AIW67"/>
      <c r="AIX67"/>
      <c r="AIY67"/>
      <c r="AIZ67"/>
      <c r="AJA67"/>
      <c r="AJB67"/>
      <c r="AJC67"/>
      <c r="AJD67"/>
      <c r="AJE67"/>
      <c r="AJF67"/>
      <c r="AJG67"/>
      <c r="AJH67"/>
      <c r="AJI67"/>
      <c r="AJJ67"/>
      <c r="AJK67"/>
      <c r="AJL67"/>
      <c r="AJM67"/>
      <c r="AJN67"/>
      <c r="AJO67"/>
      <c r="AJP67"/>
      <c r="AJQ67"/>
      <c r="AJR67"/>
      <c r="AJS67"/>
      <c r="AJT67"/>
      <c r="AJU67"/>
      <c r="AJV67"/>
      <c r="AJW67"/>
      <c r="AJX67"/>
      <c r="AJY67"/>
      <c r="AJZ67"/>
      <c r="AKA67"/>
      <c r="AKB67"/>
      <c r="AKC67"/>
      <c r="AKD67"/>
      <c r="AKE67"/>
      <c r="AKF67"/>
      <c r="AKG67"/>
      <c r="AKH67"/>
      <c r="AKI67"/>
      <c r="AKJ67"/>
      <c r="AKK67"/>
      <c r="AKL67"/>
      <c r="AKM67"/>
      <c r="AKN67"/>
      <c r="AKO67"/>
      <c r="AKP67"/>
      <c r="AKQ67"/>
      <c r="AKR67"/>
      <c r="AKS67"/>
      <c r="AKT67"/>
      <c r="AKU67"/>
      <c r="AKV67"/>
      <c r="AKW67"/>
      <c r="AKX67"/>
      <c r="AKY67"/>
      <c r="AKZ67"/>
      <c r="ALA67"/>
      <c r="ALB67"/>
      <c r="ALC67"/>
      <c r="ALD67"/>
      <c r="ALE67"/>
      <c r="ALF67"/>
      <c r="ALG67"/>
      <c r="ALH67"/>
      <c r="ALI67"/>
      <c r="ALJ67"/>
      <c r="ALK67"/>
      <c r="ALL67"/>
      <c r="ALM67"/>
      <c r="ALN67"/>
      <c r="ALO67"/>
      <c r="ALP67"/>
      <c r="ALQ67"/>
      <c r="ALR67"/>
      <c r="ALS67"/>
      <c r="ALT67"/>
      <c r="ALU67"/>
      <c r="ALV67"/>
      <c r="ALW67"/>
      <c r="ALX67"/>
      <c r="ALY67"/>
      <c r="ALZ67"/>
      <c r="AMA67"/>
      <c r="AMB67"/>
    </row>
    <row r="68" spans="1:1017" ht="19.5" customHeight="1" x14ac:dyDescent="0.25">
      <c r="A68" s="45" t="s">
        <v>22</v>
      </c>
      <c r="B68" s="45"/>
      <c r="C68" s="45"/>
      <c r="D68" s="45"/>
      <c r="E68" s="17">
        <f>E58+E67</f>
        <v>36.1</v>
      </c>
      <c r="F68" s="17">
        <f t="shared" ref="F68:L68" si="15">F58+F67</f>
        <v>31.72</v>
      </c>
      <c r="G68" s="17">
        <f t="shared" si="15"/>
        <v>150.30000000000001</v>
      </c>
      <c r="H68" s="17">
        <f t="shared" si="15"/>
        <v>1030</v>
      </c>
      <c r="I68" s="17">
        <f t="shared" si="15"/>
        <v>227</v>
      </c>
      <c r="J68" s="17">
        <f t="shared" si="15"/>
        <v>402</v>
      </c>
      <c r="K68" s="17">
        <f t="shared" si="15"/>
        <v>129.5</v>
      </c>
      <c r="L68" s="17">
        <f t="shared" si="15"/>
        <v>6.6899999999999995</v>
      </c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  <c r="OP68"/>
      <c r="OQ68"/>
      <c r="OR68"/>
      <c r="OS68"/>
      <c r="OT68"/>
      <c r="OU68"/>
      <c r="OV68"/>
      <c r="OW68"/>
      <c r="OX68"/>
      <c r="OY68"/>
      <c r="OZ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  <c r="PZ68"/>
      <c r="QA68"/>
      <c r="QB68"/>
      <c r="QC68"/>
      <c r="QD68"/>
      <c r="QE68"/>
      <c r="QF68"/>
      <c r="QG68"/>
      <c r="QH68"/>
      <c r="QI68"/>
      <c r="QJ68"/>
      <c r="QK68"/>
      <c r="QL68"/>
      <c r="QM68"/>
      <c r="QN68"/>
      <c r="QO68"/>
      <c r="QP68"/>
      <c r="QQ68"/>
      <c r="QR68"/>
      <c r="QS68"/>
      <c r="QT68"/>
      <c r="QU68"/>
      <c r="QV68"/>
      <c r="QW68"/>
      <c r="QX68"/>
      <c r="QY68"/>
      <c r="QZ68"/>
      <c r="RA68"/>
      <c r="RB68"/>
      <c r="RC68"/>
      <c r="RD68"/>
      <c r="RE68"/>
      <c r="RF68"/>
      <c r="RG68"/>
      <c r="RH68"/>
      <c r="RI68"/>
      <c r="RJ68"/>
      <c r="RK68"/>
      <c r="RL68"/>
      <c r="RM68"/>
      <c r="RN68"/>
      <c r="RO68"/>
      <c r="RP68"/>
      <c r="RQ68"/>
      <c r="RR68"/>
      <c r="RS68"/>
      <c r="RT68"/>
      <c r="RU68"/>
      <c r="RV68"/>
      <c r="RW68"/>
      <c r="RX68"/>
      <c r="RY68"/>
      <c r="RZ68"/>
      <c r="SA68"/>
      <c r="SB68"/>
      <c r="SC68"/>
      <c r="SD68"/>
      <c r="SE68"/>
      <c r="SF68"/>
      <c r="SG68"/>
      <c r="SH68"/>
      <c r="SI68"/>
      <c r="SJ68"/>
      <c r="SK68"/>
      <c r="SL68"/>
      <c r="SM68"/>
      <c r="SN68"/>
      <c r="SO68"/>
      <c r="SP68"/>
      <c r="SQ68"/>
      <c r="SR68"/>
      <c r="SS68"/>
      <c r="ST68"/>
      <c r="SU68"/>
      <c r="SV68"/>
      <c r="SW68"/>
      <c r="SX68"/>
      <c r="SY68"/>
      <c r="SZ68"/>
      <c r="TA68"/>
      <c r="TB68"/>
      <c r="TC68"/>
      <c r="TD68"/>
      <c r="TE68"/>
      <c r="TF68"/>
      <c r="TG68"/>
      <c r="TH68"/>
      <c r="TI68"/>
      <c r="TJ68"/>
      <c r="TK68"/>
      <c r="TL68"/>
      <c r="TM68"/>
      <c r="TN68"/>
      <c r="TO68"/>
      <c r="TP68"/>
      <c r="TQ68"/>
      <c r="TR68"/>
      <c r="TS68"/>
      <c r="TT68"/>
      <c r="TU68"/>
      <c r="TV68"/>
      <c r="TW68"/>
      <c r="TX68"/>
      <c r="TY68"/>
      <c r="TZ68"/>
      <c r="UA68"/>
      <c r="UB68"/>
      <c r="UC68"/>
      <c r="UD68"/>
      <c r="UE68"/>
      <c r="UF68"/>
      <c r="UG68"/>
      <c r="UH68"/>
      <c r="UI68"/>
      <c r="UJ68"/>
      <c r="UK68"/>
      <c r="UL68"/>
      <c r="UM68"/>
      <c r="UN68"/>
      <c r="UO68"/>
      <c r="UP68"/>
      <c r="UQ68"/>
      <c r="UR68"/>
      <c r="US68"/>
      <c r="UT68"/>
      <c r="UU68"/>
      <c r="UV68"/>
      <c r="UW68"/>
      <c r="UX68"/>
      <c r="UY68"/>
      <c r="UZ68"/>
      <c r="VA68"/>
      <c r="VB68"/>
      <c r="VC68"/>
      <c r="VD68"/>
      <c r="VE68"/>
      <c r="VF68"/>
      <c r="VG68"/>
      <c r="VH68"/>
      <c r="VI68"/>
      <c r="VJ68"/>
      <c r="VK68"/>
      <c r="VL68"/>
      <c r="VM68"/>
      <c r="VN68"/>
      <c r="VO68"/>
      <c r="VP68"/>
      <c r="VQ68"/>
      <c r="VR68"/>
      <c r="VS68"/>
      <c r="VT68"/>
      <c r="VU68"/>
      <c r="VV68"/>
      <c r="VW68"/>
      <c r="VX68"/>
      <c r="VY68"/>
      <c r="VZ68"/>
      <c r="WA68"/>
      <c r="WB68"/>
      <c r="WC68"/>
      <c r="WD68"/>
      <c r="WE68"/>
      <c r="WF68"/>
      <c r="WG68"/>
      <c r="WH68"/>
      <c r="WI68"/>
      <c r="WJ68"/>
      <c r="WK68"/>
      <c r="WL68"/>
      <c r="WM68"/>
      <c r="WN68"/>
      <c r="WO68"/>
      <c r="WP68"/>
      <c r="WQ68"/>
      <c r="WR68"/>
      <c r="WS68"/>
      <c r="WT68"/>
      <c r="WU68"/>
      <c r="WV68"/>
      <c r="WW68"/>
      <c r="WX68"/>
      <c r="WY68"/>
      <c r="WZ68"/>
      <c r="XA68"/>
      <c r="XB68"/>
      <c r="XC68"/>
      <c r="XD68"/>
      <c r="XE68"/>
      <c r="XF68"/>
      <c r="XG68"/>
      <c r="XH68"/>
      <c r="XI68"/>
      <c r="XJ68"/>
      <c r="XK68"/>
      <c r="XL68"/>
      <c r="XM68"/>
      <c r="XN68"/>
      <c r="XO68"/>
      <c r="XP68"/>
      <c r="XQ68"/>
      <c r="XR68"/>
      <c r="XS68"/>
      <c r="XT68"/>
      <c r="XU68"/>
      <c r="XV68"/>
      <c r="XW68"/>
      <c r="XX68"/>
      <c r="XY68"/>
      <c r="XZ68"/>
      <c r="YA68"/>
      <c r="YB68"/>
      <c r="YC68"/>
      <c r="YD68"/>
      <c r="YE68"/>
      <c r="YF68"/>
      <c r="YG68"/>
      <c r="YH68"/>
      <c r="YI68"/>
      <c r="YJ68"/>
      <c r="YK68"/>
      <c r="YL68"/>
      <c r="YM68"/>
      <c r="YN68"/>
      <c r="YO68"/>
      <c r="YP68"/>
      <c r="YQ68"/>
      <c r="YR68"/>
      <c r="YS68"/>
      <c r="YT68"/>
      <c r="YU68"/>
      <c r="YV68"/>
      <c r="YW68"/>
      <c r="YX68"/>
      <c r="YY68"/>
      <c r="YZ68"/>
      <c r="ZA68"/>
      <c r="ZB68"/>
      <c r="ZC68"/>
      <c r="ZD68"/>
      <c r="ZE68"/>
      <c r="ZF68"/>
      <c r="ZG68"/>
      <c r="ZH68"/>
      <c r="ZI68"/>
      <c r="ZJ68"/>
      <c r="ZK68"/>
      <c r="ZL68"/>
      <c r="ZM68"/>
      <c r="ZN68"/>
      <c r="ZO68"/>
      <c r="ZP68"/>
      <c r="ZQ68"/>
      <c r="ZR68"/>
      <c r="ZS68"/>
      <c r="ZT68"/>
      <c r="ZU68"/>
      <c r="ZV68"/>
      <c r="ZW68"/>
      <c r="ZX68"/>
      <c r="ZY68"/>
      <c r="ZZ68"/>
      <c r="AAA68"/>
      <c r="AAB68"/>
      <c r="AAC68"/>
      <c r="AAD68"/>
      <c r="AAE68"/>
      <c r="AAF68"/>
      <c r="AAG68"/>
      <c r="AAH68"/>
      <c r="AAI68"/>
      <c r="AAJ68"/>
      <c r="AAK68"/>
      <c r="AAL68"/>
      <c r="AAM68"/>
      <c r="AAN68"/>
      <c r="AAO68"/>
      <c r="AAP68"/>
      <c r="AAQ68"/>
      <c r="AAR68"/>
      <c r="AAS68"/>
      <c r="AAT68"/>
      <c r="AAU68"/>
      <c r="AAV68"/>
      <c r="AAW68"/>
      <c r="AAX68"/>
      <c r="AAY68"/>
      <c r="AAZ68"/>
      <c r="ABA68"/>
      <c r="ABB68"/>
      <c r="ABC68"/>
      <c r="ABD68"/>
      <c r="ABE68"/>
      <c r="ABF68"/>
      <c r="ABG68"/>
      <c r="ABH68"/>
      <c r="ABI68"/>
      <c r="ABJ68"/>
      <c r="ABK68"/>
      <c r="ABL68"/>
      <c r="ABM68"/>
      <c r="ABN68"/>
      <c r="ABO68"/>
      <c r="ABP68"/>
      <c r="ABQ68"/>
      <c r="ABR68"/>
      <c r="ABS68"/>
      <c r="ABT68"/>
      <c r="ABU68"/>
      <c r="ABV68"/>
      <c r="ABW68"/>
      <c r="ABX68"/>
      <c r="ABY68"/>
      <c r="ABZ68"/>
      <c r="ACA68"/>
      <c r="ACB68"/>
      <c r="ACC68"/>
      <c r="ACD68"/>
      <c r="ACE68"/>
      <c r="ACF68"/>
      <c r="ACG68"/>
      <c r="ACH68"/>
      <c r="ACI68"/>
      <c r="ACJ68"/>
      <c r="ACK68"/>
      <c r="ACL68"/>
      <c r="ACM68"/>
      <c r="ACN68"/>
      <c r="ACO68"/>
      <c r="ACP68"/>
      <c r="ACQ68"/>
      <c r="ACR68"/>
      <c r="ACS68"/>
      <c r="ACT68"/>
      <c r="ACU68"/>
      <c r="ACV68"/>
      <c r="ACW68"/>
      <c r="ACX68"/>
      <c r="ACY68"/>
      <c r="ACZ68"/>
      <c r="ADA68"/>
      <c r="ADB68"/>
      <c r="ADC68"/>
      <c r="ADD68"/>
      <c r="ADE68"/>
      <c r="ADF68"/>
      <c r="ADG68"/>
      <c r="ADH68"/>
      <c r="ADI68"/>
      <c r="ADJ68"/>
      <c r="ADK68"/>
      <c r="ADL68"/>
      <c r="ADM68"/>
      <c r="ADN68"/>
      <c r="ADO68"/>
      <c r="ADP68"/>
      <c r="ADQ68"/>
      <c r="ADR68"/>
      <c r="ADS68"/>
      <c r="ADT68"/>
      <c r="ADU68"/>
      <c r="ADV68"/>
      <c r="ADW68"/>
      <c r="ADX68"/>
      <c r="ADY68"/>
      <c r="ADZ68"/>
      <c r="AEA68"/>
      <c r="AEB68"/>
      <c r="AEC68"/>
      <c r="AED68"/>
      <c r="AEE68"/>
      <c r="AEF68"/>
      <c r="AEG68"/>
      <c r="AEH68"/>
      <c r="AEI68"/>
      <c r="AEJ68"/>
      <c r="AEK68"/>
      <c r="AEL68"/>
      <c r="AEM68"/>
      <c r="AEN68"/>
      <c r="AEO68"/>
      <c r="AEP68"/>
      <c r="AEQ68"/>
      <c r="AER68"/>
      <c r="AES68"/>
      <c r="AET68"/>
      <c r="AEU68"/>
      <c r="AEV68"/>
      <c r="AEW68"/>
      <c r="AEX68"/>
      <c r="AEY68"/>
      <c r="AEZ68"/>
      <c r="AFA68"/>
      <c r="AFB68"/>
      <c r="AFC68"/>
      <c r="AFD68"/>
      <c r="AFE68"/>
      <c r="AFF68"/>
      <c r="AFG68"/>
      <c r="AFH68"/>
      <c r="AFI68"/>
      <c r="AFJ68"/>
      <c r="AFK68"/>
      <c r="AFL68"/>
      <c r="AFM68"/>
      <c r="AFN68"/>
      <c r="AFO68"/>
      <c r="AFP68"/>
      <c r="AFQ68"/>
      <c r="AFR68"/>
      <c r="AFS68"/>
      <c r="AFT68"/>
      <c r="AFU68"/>
      <c r="AFV68"/>
      <c r="AFW68"/>
      <c r="AFX68"/>
      <c r="AFY68"/>
      <c r="AFZ68"/>
      <c r="AGA68"/>
      <c r="AGB68"/>
      <c r="AGC68"/>
      <c r="AGD68"/>
      <c r="AGE68"/>
      <c r="AGF68"/>
      <c r="AGG68"/>
      <c r="AGH68"/>
      <c r="AGI68"/>
      <c r="AGJ68"/>
      <c r="AGK68"/>
      <c r="AGL68"/>
      <c r="AGM68"/>
      <c r="AGN68"/>
      <c r="AGO68"/>
      <c r="AGP68"/>
      <c r="AGQ68"/>
      <c r="AGR68"/>
      <c r="AGS68"/>
      <c r="AGT68"/>
      <c r="AGU68"/>
      <c r="AGV68"/>
      <c r="AGW68"/>
      <c r="AGX68"/>
      <c r="AGY68"/>
      <c r="AGZ68"/>
      <c r="AHA68"/>
      <c r="AHB68"/>
      <c r="AHC68"/>
      <c r="AHD68"/>
      <c r="AHE68"/>
      <c r="AHF68"/>
      <c r="AHG68"/>
      <c r="AHH68"/>
      <c r="AHI68"/>
      <c r="AHJ68"/>
      <c r="AHK68"/>
      <c r="AHL68"/>
      <c r="AHM68"/>
      <c r="AHN68"/>
      <c r="AHO68"/>
      <c r="AHP68"/>
      <c r="AHQ68"/>
      <c r="AHR68"/>
      <c r="AHS68"/>
      <c r="AHT68"/>
      <c r="AHU68"/>
      <c r="AHV68"/>
      <c r="AHW68"/>
      <c r="AHX68"/>
      <c r="AHY68"/>
      <c r="AHZ68"/>
      <c r="AIA68"/>
      <c r="AIB68"/>
      <c r="AIC68"/>
      <c r="AID68"/>
      <c r="AIE68"/>
      <c r="AIF68"/>
      <c r="AIG68"/>
      <c r="AIH68"/>
      <c r="AII68"/>
      <c r="AIJ68"/>
      <c r="AIK68"/>
      <c r="AIL68"/>
      <c r="AIM68"/>
      <c r="AIN68"/>
      <c r="AIO68"/>
      <c r="AIP68"/>
      <c r="AIQ68"/>
      <c r="AIR68"/>
      <c r="AIS68"/>
      <c r="AIT68"/>
      <c r="AIU68"/>
      <c r="AIV68"/>
      <c r="AIW68"/>
      <c r="AIX68"/>
      <c r="AIY68"/>
      <c r="AIZ68"/>
      <c r="AJA68"/>
      <c r="AJB68"/>
      <c r="AJC68"/>
      <c r="AJD68"/>
      <c r="AJE68"/>
      <c r="AJF68"/>
      <c r="AJG68"/>
      <c r="AJH68"/>
      <c r="AJI68"/>
      <c r="AJJ68"/>
      <c r="AJK68"/>
      <c r="AJL68"/>
      <c r="AJM68"/>
      <c r="AJN68"/>
      <c r="AJO68"/>
      <c r="AJP68"/>
      <c r="AJQ68"/>
      <c r="AJR68"/>
      <c r="AJS68"/>
      <c r="AJT68"/>
      <c r="AJU68"/>
      <c r="AJV68"/>
      <c r="AJW68"/>
      <c r="AJX68"/>
      <c r="AJY68"/>
      <c r="AJZ68"/>
      <c r="AKA68"/>
      <c r="AKB68"/>
      <c r="AKC68"/>
      <c r="AKD68"/>
      <c r="AKE68"/>
      <c r="AKF68"/>
      <c r="AKG68"/>
      <c r="AKH68"/>
      <c r="AKI68"/>
      <c r="AKJ68"/>
      <c r="AKK68"/>
      <c r="AKL68"/>
      <c r="AKM68"/>
      <c r="AKN68"/>
      <c r="AKO68"/>
      <c r="AKP68"/>
      <c r="AKQ68"/>
      <c r="AKR68"/>
      <c r="AKS68"/>
      <c r="AKT68"/>
      <c r="AKU68"/>
      <c r="AKV68"/>
      <c r="AKW68"/>
      <c r="AKX68"/>
      <c r="AKY68"/>
      <c r="AKZ68"/>
      <c r="ALA68"/>
      <c r="ALB68"/>
      <c r="ALC68"/>
      <c r="ALD68"/>
      <c r="ALE68"/>
      <c r="ALF68"/>
      <c r="ALG68"/>
      <c r="ALH68"/>
      <c r="ALI68"/>
      <c r="ALJ68"/>
      <c r="ALK68"/>
      <c r="ALL68"/>
      <c r="ALM68"/>
      <c r="ALN68"/>
      <c r="ALO68"/>
      <c r="ALP68"/>
      <c r="ALQ68"/>
      <c r="ALR68"/>
      <c r="ALS68"/>
      <c r="ALT68"/>
      <c r="ALU68"/>
      <c r="ALV68"/>
      <c r="ALW68"/>
      <c r="ALX68"/>
      <c r="ALY68"/>
      <c r="ALZ68"/>
      <c r="AMA68"/>
      <c r="AMB68"/>
    </row>
    <row r="69" spans="1:1017" ht="15.75" x14ac:dyDescent="0.25">
      <c r="A69" s="4" t="s">
        <v>39</v>
      </c>
      <c r="B69" s="3"/>
      <c r="C69" s="3"/>
      <c r="D69" s="3"/>
      <c r="E69" s="5" t="s">
        <v>1</v>
      </c>
      <c r="F69" s="41" t="s">
        <v>27</v>
      </c>
      <c r="G69" s="41"/>
      <c r="H69" s="41"/>
      <c r="I69" s="60"/>
      <c r="J69" s="60"/>
      <c r="K69" s="60"/>
      <c r="L69" s="60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  <c r="XY69"/>
      <c r="XZ69"/>
      <c r="YA69"/>
      <c r="YB69"/>
      <c r="YC69"/>
      <c r="YD69"/>
      <c r="YE69"/>
      <c r="YF69"/>
      <c r="YG69"/>
      <c r="YH69"/>
      <c r="YI69"/>
      <c r="YJ69"/>
      <c r="YK69"/>
      <c r="YL69"/>
      <c r="YM69"/>
      <c r="YN69"/>
      <c r="YO69"/>
      <c r="YP69"/>
      <c r="YQ69"/>
      <c r="YR69"/>
      <c r="YS69"/>
      <c r="YT69"/>
      <c r="YU69"/>
      <c r="YV69"/>
      <c r="YW69"/>
      <c r="YX69"/>
      <c r="YY69"/>
      <c r="YZ69"/>
      <c r="ZA69"/>
      <c r="ZB69"/>
      <c r="ZC69"/>
      <c r="ZD69"/>
      <c r="ZE69"/>
      <c r="ZF69"/>
      <c r="ZG69"/>
      <c r="ZH69"/>
      <c r="ZI69"/>
      <c r="ZJ69"/>
      <c r="ZK69"/>
      <c r="ZL69"/>
      <c r="ZM69"/>
      <c r="ZN69"/>
      <c r="ZO69"/>
      <c r="ZP69"/>
      <c r="ZQ69"/>
      <c r="ZR69"/>
      <c r="ZS69"/>
      <c r="ZT69"/>
      <c r="ZU69"/>
      <c r="ZV69"/>
      <c r="ZW69"/>
      <c r="ZX69"/>
      <c r="ZY69"/>
      <c r="ZZ69"/>
      <c r="AAA69"/>
      <c r="AAB69"/>
      <c r="AAC69"/>
      <c r="AAD69"/>
      <c r="AAE69"/>
      <c r="AAF69"/>
      <c r="AAG69"/>
      <c r="AAH69"/>
      <c r="AAI69"/>
      <c r="AAJ69"/>
      <c r="AAK69"/>
      <c r="AAL69"/>
      <c r="AAM69"/>
      <c r="AAN69"/>
      <c r="AAO69"/>
      <c r="AAP69"/>
      <c r="AAQ69"/>
      <c r="AAR69"/>
      <c r="AAS69"/>
      <c r="AAT69"/>
      <c r="AAU69"/>
      <c r="AAV69"/>
      <c r="AAW69"/>
      <c r="AAX69"/>
      <c r="AAY69"/>
      <c r="AAZ69"/>
      <c r="ABA69"/>
      <c r="ABB69"/>
      <c r="ABC69"/>
      <c r="ABD69"/>
      <c r="ABE69"/>
      <c r="ABF69"/>
      <c r="ABG69"/>
      <c r="ABH69"/>
      <c r="ABI69"/>
      <c r="ABJ69"/>
      <c r="ABK69"/>
      <c r="ABL69"/>
      <c r="ABM69"/>
      <c r="ABN69"/>
      <c r="ABO69"/>
      <c r="ABP69"/>
      <c r="ABQ69"/>
      <c r="ABR69"/>
      <c r="ABS69"/>
      <c r="ABT69"/>
      <c r="ABU69"/>
      <c r="ABV69"/>
      <c r="ABW69"/>
      <c r="ABX69"/>
      <c r="ABY69"/>
      <c r="ABZ69"/>
      <c r="ACA69"/>
      <c r="ACB69"/>
      <c r="ACC69"/>
      <c r="ACD69"/>
      <c r="ACE69"/>
      <c r="ACF69"/>
      <c r="ACG69"/>
      <c r="ACH69"/>
      <c r="ACI69"/>
      <c r="ACJ69"/>
      <c r="ACK69"/>
      <c r="ACL69"/>
      <c r="ACM69"/>
      <c r="ACN69"/>
      <c r="ACO69"/>
      <c r="ACP69"/>
      <c r="ACQ69"/>
      <c r="ACR69"/>
      <c r="ACS69"/>
      <c r="ACT69"/>
      <c r="ACU69"/>
      <c r="ACV69"/>
      <c r="ACW69"/>
      <c r="ACX69"/>
      <c r="ACY69"/>
      <c r="ACZ69"/>
      <c r="ADA69"/>
      <c r="ADB69"/>
      <c r="ADC69"/>
      <c r="ADD69"/>
      <c r="ADE69"/>
      <c r="ADF69"/>
      <c r="ADG69"/>
      <c r="ADH69"/>
      <c r="ADI69"/>
      <c r="ADJ69"/>
      <c r="ADK69"/>
      <c r="ADL69"/>
      <c r="ADM69"/>
      <c r="ADN69"/>
      <c r="ADO69"/>
      <c r="ADP69"/>
      <c r="ADQ69"/>
      <c r="ADR69"/>
      <c r="ADS69"/>
      <c r="ADT69"/>
      <c r="ADU69"/>
      <c r="ADV69"/>
      <c r="ADW69"/>
      <c r="ADX69"/>
      <c r="ADY69"/>
      <c r="ADZ69"/>
      <c r="AEA69"/>
      <c r="AEB69"/>
      <c r="AEC69"/>
      <c r="AED69"/>
      <c r="AEE69"/>
      <c r="AEF69"/>
      <c r="AEG69"/>
      <c r="AEH69"/>
      <c r="AEI69"/>
      <c r="AEJ69"/>
      <c r="AEK69"/>
      <c r="AEL69"/>
      <c r="AEM69"/>
      <c r="AEN69"/>
      <c r="AEO69"/>
      <c r="AEP69"/>
      <c r="AEQ69"/>
      <c r="AER69"/>
      <c r="AES69"/>
      <c r="AET69"/>
      <c r="AEU69"/>
      <c r="AEV69"/>
      <c r="AEW69"/>
      <c r="AEX69"/>
      <c r="AEY69"/>
      <c r="AEZ69"/>
      <c r="AFA69"/>
      <c r="AFB69"/>
      <c r="AFC69"/>
      <c r="AFD69"/>
      <c r="AFE69"/>
      <c r="AFF69"/>
      <c r="AFG69"/>
      <c r="AFH69"/>
      <c r="AFI69"/>
      <c r="AFJ69"/>
      <c r="AFK69"/>
      <c r="AFL69"/>
      <c r="AFM69"/>
      <c r="AFN69"/>
      <c r="AFO69"/>
      <c r="AFP69"/>
      <c r="AFQ69"/>
      <c r="AFR69"/>
      <c r="AFS69"/>
      <c r="AFT69"/>
      <c r="AFU69"/>
      <c r="AFV69"/>
      <c r="AFW69"/>
      <c r="AFX69"/>
      <c r="AFY69"/>
      <c r="AFZ69"/>
      <c r="AGA69"/>
      <c r="AGB69"/>
      <c r="AGC69"/>
      <c r="AGD69"/>
      <c r="AGE69"/>
      <c r="AGF69"/>
      <c r="AGG69"/>
      <c r="AGH69"/>
      <c r="AGI69"/>
      <c r="AGJ69"/>
      <c r="AGK69"/>
      <c r="AGL69"/>
      <c r="AGM69"/>
      <c r="AGN69"/>
      <c r="AGO69"/>
      <c r="AGP69"/>
      <c r="AGQ69"/>
      <c r="AGR69"/>
      <c r="AGS69"/>
      <c r="AGT69"/>
      <c r="AGU69"/>
      <c r="AGV69"/>
      <c r="AGW69"/>
      <c r="AGX69"/>
      <c r="AGY69"/>
      <c r="AGZ69"/>
      <c r="AHA69"/>
      <c r="AHB69"/>
      <c r="AHC69"/>
      <c r="AHD69"/>
      <c r="AHE69"/>
      <c r="AHF69"/>
      <c r="AHG69"/>
      <c r="AHH69"/>
      <c r="AHI69"/>
      <c r="AHJ69"/>
      <c r="AHK69"/>
      <c r="AHL69"/>
      <c r="AHM69"/>
      <c r="AHN69"/>
      <c r="AHO69"/>
      <c r="AHP69"/>
      <c r="AHQ69"/>
      <c r="AHR69"/>
      <c r="AHS69"/>
      <c r="AHT69"/>
      <c r="AHU69"/>
      <c r="AHV69"/>
      <c r="AHW69"/>
      <c r="AHX69"/>
      <c r="AHY69"/>
      <c r="AHZ69"/>
      <c r="AIA69"/>
      <c r="AIB69"/>
      <c r="AIC69"/>
      <c r="AID69"/>
      <c r="AIE69"/>
      <c r="AIF69"/>
      <c r="AIG69"/>
      <c r="AIH69"/>
      <c r="AII69"/>
      <c r="AIJ69"/>
      <c r="AIK69"/>
      <c r="AIL69"/>
      <c r="AIM69"/>
      <c r="AIN69"/>
      <c r="AIO69"/>
      <c r="AIP69"/>
      <c r="AIQ69"/>
      <c r="AIR69"/>
      <c r="AIS69"/>
      <c r="AIT69"/>
      <c r="AIU69"/>
      <c r="AIV69"/>
      <c r="AIW69"/>
      <c r="AIX69"/>
      <c r="AIY69"/>
      <c r="AIZ69"/>
      <c r="AJA69"/>
      <c r="AJB69"/>
      <c r="AJC69"/>
      <c r="AJD69"/>
      <c r="AJE69"/>
      <c r="AJF69"/>
      <c r="AJG69"/>
      <c r="AJH69"/>
      <c r="AJI69"/>
      <c r="AJJ69"/>
      <c r="AJK69"/>
      <c r="AJL69"/>
      <c r="AJM69"/>
      <c r="AJN69"/>
      <c r="AJO69"/>
      <c r="AJP69"/>
      <c r="AJQ69"/>
      <c r="AJR69"/>
      <c r="AJS69"/>
      <c r="AJT69"/>
      <c r="AJU69"/>
      <c r="AJV69"/>
      <c r="AJW69"/>
      <c r="AJX69"/>
      <c r="AJY69"/>
      <c r="AJZ69"/>
      <c r="AKA69"/>
      <c r="AKB69"/>
      <c r="AKC69"/>
      <c r="AKD69"/>
      <c r="AKE69"/>
      <c r="AKF69"/>
      <c r="AKG69"/>
      <c r="AKH69"/>
      <c r="AKI69"/>
      <c r="AKJ69"/>
      <c r="AKK69"/>
      <c r="AKL69"/>
      <c r="AKM69"/>
      <c r="AKN69"/>
      <c r="AKO69"/>
      <c r="AKP69"/>
      <c r="AKQ69"/>
      <c r="AKR69"/>
      <c r="AKS69"/>
      <c r="AKT69"/>
      <c r="AKU69"/>
      <c r="AKV69"/>
      <c r="AKW69"/>
      <c r="AKX69"/>
      <c r="AKY69"/>
      <c r="AKZ69"/>
      <c r="ALA69"/>
      <c r="ALB69"/>
      <c r="ALC69"/>
      <c r="ALD69"/>
      <c r="ALE69"/>
      <c r="ALF69"/>
      <c r="ALG69"/>
      <c r="ALH69"/>
      <c r="ALI69"/>
      <c r="ALJ69"/>
      <c r="ALK69"/>
      <c r="ALL69"/>
      <c r="ALM69"/>
      <c r="ALN69"/>
      <c r="ALO69"/>
      <c r="ALP69"/>
      <c r="ALQ69"/>
      <c r="ALR69"/>
      <c r="ALS69"/>
      <c r="ALT69"/>
      <c r="ALU69"/>
      <c r="ALV69"/>
      <c r="ALW69"/>
      <c r="ALX69"/>
      <c r="ALY69"/>
      <c r="ALZ69"/>
      <c r="AMA69"/>
      <c r="AMB69"/>
    </row>
    <row r="70" spans="1:1017" ht="15.75" x14ac:dyDescent="0.25">
      <c r="A70"/>
      <c r="B70" s="3"/>
      <c r="C70" s="3"/>
      <c r="D70" s="61" t="s">
        <v>3</v>
      </c>
      <c r="E70" s="61"/>
      <c r="F70" s="6" t="s">
        <v>4</v>
      </c>
      <c r="G70"/>
      <c r="H70"/>
      <c r="I70" s="62" t="s">
        <v>133</v>
      </c>
      <c r="J70" s="63"/>
      <c r="K70" s="63"/>
      <c r="L70" s="63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  <c r="OP70"/>
      <c r="OQ70"/>
      <c r="OR70"/>
      <c r="OS70"/>
      <c r="OT70"/>
      <c r="OU70"/>
      <c r="OV70"/>
      <c r="OW70"/>
      <c r="OX70"/>
      <c r="OY70"/>
      <c r="OZ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Q70"/>
      <c r="PR70"/>
      <c r="PS70"/>
      <c r="PT70"/>
      <c r="PU70"/>
      <c r="PV70"/>
      <c r="PW70"/>
      <c r="PX70"/>
      <c r="PY70"/>
      <c r="PZ70"/>
      <c r="QA70"/>
      <c r="QB70"/>
      <c r="QC70"/>
      <c r="QD70"/>
      <c r="QE70"/>
      <c r="QF70"/>
      <c r="QG70"/>
      <c r="QH70"/>
      <c r="QI70"/>
      <c r="QJ70"/>
      <c r="QK70"/>
      <c r="QL70"/>
      <c r="QM70"/>
      <c r="QN70"/>
      <c r="QO70"/>
      <c r="QP70"/>
      <c r="QQ70"/>
      <c r="QR70"/>
      <c r="QS70"/>
      <c r="QT70"/>
      <c r="QU70"/>
      <c r="QV70"/>
      <c r="QW70"/>
      <c r="QX70"/>
      <c r="QY70"/>
      <c r="QZ70"/>
      <c r="RA70"/>
      <c r="RB70"/>
      <c r="RC70"/>
      <c r="RD70"/>
      <c r="RE70"/>
      <c r="RF70"/>
      <c r="RG70"/>
      <c r="RH70"/>
      <c r="RI70"/>
      <c r="RJ70"/>
      <c r="RK70"/>
      <c r="RL70"/>
      <c r="RM70"/>
      <c r="RN70"/>
      <c r="RO70"/>
      <c r="RP70"/>
      <c r="RQ70"/>
      <c r="RR70"/>
      <c r="RS70"/>
      <c r="RT70"/>
      <c r="RU70"/>
      <c r="RV70"/>
      <c r="RW70"/>
      <c r="RX70"/>
      <c r="RY70"/>
      <c r="RZ70"/>
      <c r="SA70"/>
      <c r="SB70"/>
      <c r="SC70"/>
      <c r="SD70"/>
      <c r="SE70"/>
      <c r="SF70"/>
      <c r="SG70"/>
      <c r="SH70"/>
      <c r="SI70"/>
      <c r="SJ70"/>
      <c r="SK70"/>
      <c r="SL70"/>
      <c r="SM70"/>
      <c r="SN70"/>
      <c r="SO70"/>
      <c r="SP70"/>
      <c r="SQ70"/>
      <c r="SR70"/>
      <c r="SS70"/>
      <c r="ST70"/>
      <c r="SU70"/>
      <c r="SV70"/>
      <c r="SW70"/>
      <c r="SX70"/>
      <c r="SY70"/>
      <c r="SZ70"/>
      <c r="TA70"/>
      <c r="TB70"/>
      <c r="TC70"/>
      <c r="TD70"/>
      <c r="TE70"/>
      <c r="TF70"/>
      <c r="TG70"/>
      <c r="TH70"/>
      <c r="TI70"/>
      <c r="TJ70"/>
      <c r="TK70"/>
      <c r="TL70"/>
      <c r="TM70"/>
      <c r="TN70"/>
      <c r="TO70"/>
      <c r="TP70"/>
      <c r="TQ70"/>
      <c r="TR70"/>
      <c r="TS70"/>
      <c r="TT70"/>
      <c r="TU70"/>
      <c r="TV70"/>
      <c r="TW70"/>
      <c r="TX70"/>
      <c r="TY70"/>
      <c r="TZ70"/>
      <c r="UA70"/>
      <c r="UB70"/>
      <c r="UC70"/>
      <c r="UD70"/>
      <c r="UE70"/>
      <c r="UF70"/>
      <c r="UG70"/>
      <c r="UH70"/>
      <c r="UI70"/>
      <c r="UJ70"/>
      <c r="UK70"/>
      <c r="UL70"/>
      <c r="UM70"/>
      <c r="UN70"/>
      <c r="UO70"/>
      <c r="UP70"/>
      <c r="UQ70"/>
      <c r="UR70"/>
      <c r="US70"/>
      <c r="UT70"/>
      <c r="UU70"/>
      <c r="UV70"/>
      <c r="UW70"/>
      <c r="UX70"/>
      <c r="UY70"/>
      <c r="UZ70"/>
      <c r="VA70"/>
      <c r="VB70"/>
      <c r="VC70"/>
      <c r="VD70"/>
      <c r="VE70"/>
      <c r="VF70"/>
      <c r="VG70"/>
      <c r="VH70"/>
      <c r="VI70"/>
      <c r="VJ70"/>
      <c r="VK70"/>
      <c r="VL70"/>
      <c r="VM70"/>
      <c r="VN70"/>
      <c r="VO70"/>
      <c r="VP70"/>
      <c r="VQ70"/>
      <c r="VR70"/>
      <c r="VS70"/>
      <c r="VT70"/>
      <c r="VU70"/>
      <c r="VV70"/>
      <c r="VW70"/>
      <c r="VX70"/>
      <c r="VY70"/>
      <c r="VZ70"/>
      <c r="WA70"/>
      <c r="WB70"/>
      <c r="WC70"/>
      <c r="WD70"/>
      <c r="WE70"/>
      <c r="WF70"/>
      <c r="WG70"/>
      <c r="WH70"/>
      <c r="WI70"/>
      <c r="WJ70"/>
      <c r="WK70"/>
      <c r="WL70"/>
      <c r="WM70"/>
      <c r="WN70"/>
      <c r="WO70"/>
      <c r="WP70"/>
      <c r="WQ70"/>
      <c r="WR70"/>
      <c r="WS70"/>
      <c r="WT70"/>
      <c r="WU70"/>
      <c r="WV70"/>
      <c r="WW70"/>
      <c r="WX70"/>
      <c r="WY70"/>
      <c r="WZ70"/>
      <c r="XA70"/>
      <c r="XB70"/>
      <c r="XC70"/>
      <c r="XD70"/>
      <c r="XE70"/>
      <c r="XF70"/>
      <c r="XG70"/>
      <c r="XH70"/>
      <c r="XI70"/>
      <c r="XJ70"/>
      <c r="XK70"/>
      <c r="XL70"/>
      <c r="XM70"/>
      <c r="XN70"/>
      <c r="XO70"/>
      <c r="XP70"/>
      <c r="XQ70"/>
      <c r="XR70"/>
      <c r="XS70"/>
      <c r="XT70"/>
      <c r="XU70"/>
      <c r="XV70"/>
      <c r="XW70"/>
      <c r="XX70"/>
      <c r="XY70"/>
      <c r="XZ70"/>
      <c r="YA70"/>
      <c r="YB70"/>
      <c r="YC70"/>
      <c r="YD70"/>
      <c r="YE70"/>
      <c r="YF70"/>
      <c r="YG70"/>
      <c r="YH70"/>
      <c r="YI70"/>
      <c r="YJ70"/>
      <c r="YK70"/>
      <c r="YL70"/>
      <c r="YM70"/>
      <c r="YN70"/>
      <c r="YO70"/>
      <c r="YP70"/>
      <c r="YQ70"/>
      <c r="YR70"/>
      <c r="YS70"/>
      <c r="YT70"/>
      <c r="YU70"/>
      <c r="YV70"/>
      <c r="YW70"/>
      <c r="YX70"/>
      <c r="YY70"/>
      <c r="YZ70"/>
      <c r="ZA70"/>
      <c r="ZB70"/>
      <c r="ZC70"/>
      <c r="ZD70"/>
      <c r="ZE70"/>
      <c r="ZF70"/>
      <c r="ZG70"/>
      <c r="ZH70"/>
      <c r="ZI70"/>
      <c r="ZJ70"/>
      <c r="ZK70"/>
      <c r="ZL70"/>
      <c r="ZM70"/>
      <c r="ZN70"/>
      <c r="ZO70"/>
      <c r="ZP70"/>
      <c r="ZQ70"/>
      <c r="ZR70"/>
      <c r="ZS70"/>
      <c r="ZT70"/>
      <c r="ZU70"/>
      <c r="ZV70"/>
      <c r="ZW70"/>
      <c r="ZX70"/>
      <c r="ZY70"/>
      <c r="ZZ70"/>
      <c r="AAA70"/>
      <c r="AAB70"/>
      <c r="AAC70"/>
      <c r="AAD70"/>
      <c r="AAE70"/>
      <c r="AAF70"/>
      <c r="AAG70"/>
      <c r="AAH70"/>
      <c r="AAI70"/>
      <c r="AAJ70"/>
      <c r="AAK70"/>
      <c r="AAL70"/>
      <c r="AAM70"/>
      <c r="AAN70"/>
      <c r="AAO70"/>
      <c r="AAP70"/>
      <c r="AAQ70"/>
      <c r="AAR70"/>
      <c r="AAS70"/>
      <c r="AAT70"/>
      <c r="AAU70"/>
      <c r="AAV70"/>
      <c r="AAW70"/>
      <c r="AAX70"/>
      <c r="AAY70"/>
      <c r="AAZ70"/>
      <c r="ABA70"/>
      <c r="ABB70"/>
      <c r="ABC70"/>
      <c r="ABD70"/>
      <c r="ABE70"/>
      <c r="ABF70"/>
      <c r="ABG70"/>
      <c r="ABH70"/>
      <c r="ABI70"/>
      <c r="ABJ70"/>
      <c r="ABK70"/>
      <c r="ABL70"/>
      <c r="ABM70"/>
      <c r="ABN70"/>
      <c r="ABO70"/>
      <c r="ABP70"/>
      <c r="ABQ70"/>
      <c r="ABR70"/>
      <c r="ABS70"/>
      <c r="ABT70"/>
      <c r="ABU70"/>
      <c r="ABV70"/>
      <c r="ABW70"/>
      <c r="ABX70"/>
      <c r="ABY70"/>
      <c r="ABZ70"/>
      <c r="ACA70"/>
      <c r="ACB70"/>
      <c r="ACC70"/>
      <c r="ACD70"/>
      <c r="ACE70"/>
      <c r="ACF70"/>
      <c r="ACG70"/>
      <c r="ACH70"/>
      <c r="ACI70"/>
      <c r="ACJ70"/>
      <c r="ACK70"/>
      <c r="ACL70"/>
      <c r="ACM70"/>
      <c r="ACN70"/>
      <c r="ACO70"/>
      <c r="ACP70"/>
      <c r="ACQ70"/>
      <c r="ACR70"/>
      <c r="ACS70"/>
      <c r="ACT70"/>
      <c r="ACU70"/>
      <c r="ACV70"/>
      <c r="ACW70"/>
      <c r="ACX70"/>
      <c r="ACY70"/>
      <c r="ACZ70"/>
      <c r="ADA70"/>
      <c r="ADB70"/>
      <c r="ADC70"/>
      <c r="ADD70"/>
      <c r="ADE70"/>
      <c r="ADF70"/>
      <c r="ADG70"/>
      <c r="ADH70"/>
      <c r="ADI70"/>
      <c r="ADJ70"/>
      <c r="ADK70"/>
      <c r="ADL70"/>
      <c r="ADM70"/>
      <c r="ADN70"/>
      <c r="ADO70"/>
      <c r="ADP70"/>
      <c r="ADQ70"/>
      <c r="ADR70"/>
      <c r="ADS70"/>
      <c r="ADT70"/>
      <c r="ADU70"/>
      <c r="ADV70"/>
      <c r="ADW70"/>
      <c r="ADX70"/>
      <c r="ADY70"/>
      <c r="ADZ70"/>
      <c r="AEA70"/>
      <c r="AEB70"/>
      <c r="AEC70"/>
      <c r="AED70"/>
      <c r="AEE70"/>
      <c r="AEF70"/>
      <c r="AEG70"/>
      <c r="AEH70"/>
      <c r="AEI70"/>
      <c r="AEJ70"/>
      <c r="AEK70"/>
      <c r="AEL70"/>
      <c r="AEM70"/>
      <c r="AEN70"/>
      <c r="AEO70"/>
      <c r="AEP70"/>
      <c r="AEQ70"/>
      <c r="AER70"/>
      <c r="AES70"/>
      <c r="AET70"/>
      <c r="AEU70"/>
      <c r="AEV70"/>
      <c r="AEW70"/>
      <c r="AEX70"/>
      <c r="AEY70"/>
      <c r="AEZ70"/>
      <c r="AFA70"/>
      <c r="AFB70"/>
      <c r="AFC70"/>
      <c r="AFD70"/>
      <c r="AFE70"/>
      <c r="AFF70"/>
      <c r="AFG70"/>
      <c r="AFH70"/>
      <c r="AFI70"/>
      <c r="AFJ70"/>
      <c r="AFK70"/>
      <c r="AFL70"/>
      <c r="AFM70"/>
      <c r="AFN70"/>
      <c r="AFO70"/>
      <c r="AFP70"/>
      <c r="AFQ70"/>
      <c r="AFR70"/>
      <c r="AFS70"/>
      <c r="AFT70"/>
      <c r="AFU70"/>
      <c r="AFV70"/>
      <c r="AFW70"/>
      <c r="AFX70"/>
      <c r="AFY70"/>
      <c r="AFZ70"/>
      <c r="AGA70"/>
      <c r="AGB70"/>
      <c r="AGC70"/>
      <c r="AGD70"/>
      <c r="AGE70"/>
      <c r="AGF70"/>
      <c r="AGG70"/>
      <c r="AGH70"/>
      <c r="AGI70"/>
      <c r="AGJ70"/>
      <c r="AGK70"/>
      <c r="AGL70"/>
      <c r="AGM70"/>
      <c r="AGN70"/>
      <c r="AGO70"/>
      <c r="AGP70"/>
      <c r="AGQ70"/>
      <c r="AGR70"/>
      <c r="AGS70"/>
      <c r="AGT70"/>
      <c r="AGU70"/>
      <c r="AGV70"/>
      <c r="AGW70"/>
      <c r="AGX70"/>
      <c r="AGY70"/>
      <c r="AGZ70"/>
      <c r="AHA70"/>
      <c r="AHB70"/>
      <c r="AHC70"/>
      <c r="AHD70"/>
      <c r="AHE70"/>
      <c r="AHF70"/>
      <c r="AHG70"/>
      <c r="AHH70"/>
      <c r="AHI70"/>
      <c r="AHJ70"/>
      <c r="AHK70"/>
      <c r="AHL70"/>
      <c r="AHM70"/>
      <c r="AHN70"/>
      <c r="AHO70"/>
      <c r="AHP70"/>
      <c r="AHQ70"/>
      <c r="AHR70"/>
      <c r="AHS70"/>
      <c r="AHT70"/>
      <c r="AHU70"/>
      <c r="AHV70"/>
      <c r="AHW70"/>
      <c r="AHX70"/>
      <c r="AHY70"/>
      <c r="AHZ70"/>
      <c r="AIA70"/>
      <c r="AIB70"/>
      <c r="AIC70"/>
      <c r="AID70"/>
      <c r="AIE70"/>
      <c r="AIF70"/>
      <c r="AIG70"/>
      <c r="AIH70"/>
      <c r="AII70"/>
      <c r="AIJ70"/>
      <c r="AIK70"/>
      <c r="AIL70"/>
      <c r="AIM70"/>
      <c r="AIN70"/>
      <c r="AIO70"/>
      <c r="AIP70"/>
      <c r="AIQ70"/>
      <c r="AIR70"/>
      <c r="AIS70"/>
      <c r="AIT70"/>
      <c r="AIU70"/>
      <c r="AIV70"/>
      <c r="AIW70"/>
      <c r="AIX70"/>
      <c r="AIY70"/>
      <c r="AIZ70"/>
      <c r="AJA70"/>
      <c r="AJB70"/>
      <c r="AJC70"/>
      <c r="AJD70"/>
      <c r="AJE70"/>
      <c r="AJF70"/>
      <c r="AJG70"/>
      <c r="AJH70"/>
      <c r="AJI70"/>
      <c r="AJJ70"/>
      <c r="AJK70"/>
      <c r="AJL70"/>
      <c r="AJM70"/>
      <c r="AJN70"/>
      <c r="AJO70"/>
      <c r="AJP70"/>
      <c r="AJQ70"/>
      <c r="AJR70"/>
      <c r="AJS70"/>
      <c r="AJT70"/>
      <c r="AJU70"/>
      <c r="AJV70"/>
      <c r="AJW70"/>
      <c r="AJX70"/>
      <c r="AJY70"/>
      <c r="AJZ70"/>
      <c r="AKA70"/>
      <c r="AKB70"/>
      <c r="AKC70"/>
      <c r="AKD70"/>
      <c r="AKE70"/>
      <c r="AKF70"/>
      <c r="AKG70"/>
      <c r="AKH70"/>
      <c r="AKI70"/>
      <c r="AKJ70"/>
      <c r="AKK70"/>
      <c r="AKL70"/>
      <c r="AKM70"/>
      <c r="AKN70"/>
      <c r="AKO70"/>
      <c r="AKP70"/>
      <c r="AKQ70"/>
      <c r="AKR70"/>
      <c r="AKS70"/>
      <c r="AKT70"/>
      <c r="AKU70"/>
      <c r="AKV70"/>
      <c r="AKW70"/>
      <c r="AKX70"/>
      <c r="AKY70"/>
      <c r="AKZ70"/>
      <c r="ALA70"/>
      <c r="ALB70"/>
      <c r="ALC70"/>
      <c r="ALD70"/>
      <c r="ALE70"/>
      <c r="ALF70"/>
      <c r="ALG70"/>
      <c r="ALH70"/>
      <c r="ALI70"/>
      <c r="ALJ70"/>
      <c r="ALK70"/>
      <c r="ALL70"/>
      <c r="ALM70"/>
      <c r="ALN70"/>
      <c r="ALO70"/>
      <c r="ALP70"/>
      <c r="ALQ70"/>
      <c r="ALR70"/>
      <c r="ALS70"/>
      <c r="ALT70"/>
      <c r="ALU70"/>
      <c r="ALV70"/>
      <c r="ALW70"/>
      <c r="ALX70"/>
      <c r="ALY70"/>
      <c r="ALZ70"/>
      <c r="AMA70"/>
      <c r="AMB70"/>
    </row>
    <row r="71" spans="1:1017" ht="26.25" customHeight="1" x14ac:dyDescent="0.2">
      <c r="A71" s="48" t="s">
        <v>5</v>
      </c>
      <c r="B71" s="48" t="s">
        <v>6</v>
      </c>
      <c r="C71" s="48"/>
      <c r="D71" s="48" t="s">
        <v>7</v>
      </c>
      <c r="E71" s="52" t="s">
        <v>8</v>
      </c>
      <c r="F71" s="52"/>
      <c r="G71" s="52"/>
      <c r="H71" s="48" t="s">
        <v>9</v>
      </c>
      <c r="I71" s="52" t="s">
        <v>10</v>
      </c>
      <c r="J71" s="52"/>
      <c r="K71" s="52"/>
      <c r="L71" s="52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  <c r="TY71"/>
      <c r="TZ71"/>
      <c r="UA71"/>
      <c r="UB71"/>
      <c r="UC71"/>
      <c r="UD71"/>
      <c r="UE71"/>
      <c r="UF71"/>
      <c r="UG71"/>
      <c r="UH71"/>
      <c r="UI71"/>
      <c r="UJ71"/>
      <c r="UK71"/>
      <c r="UL71"/>
      <c r="UM71"/>
      <c r="UN71"/>
      <c r="UO71"/>
      <c r="UP71"/>
      <c r="UQ71"/>
      <c r="UR71"/>
      <c r="US71"/>
      <c r="UT71"/>
      <c r="UU71"/>
      <c r="UV71"/>
      <c r="UW71"/>
      <c r="UX71"/>
      <c r="UY71"/>
      <c r="UZ71"/>
      <c r="VA71"/>
      <c r="VB71"/>
      <c r="VC71"/>
      <c r="VD71"/>
      <c r="VE71"/>
      <c r="VF71"/>
      <c r="VG71"/>
      <c r="VH71"/>
      <c r="VI71"/>
      <c r="VJ71"/>
      <c r="VK71"/>
      <c r="VL71"/>
      <c r="VM71"/>
      <c r="VN71"/>
      <c r="VO71"/>
      <c r="VP71"/>
      <c r="VQ71"/>
      <c r="VR71"/>
      <c r="VS71"/>
      <c r="VT71"/>
      <c r="VU71"/>
      <c r="VV71"/>
      <c r="VW71"/>
      <c r="VX71"/>
      <c r="VY71"/>
      <c r="VZ71"/>
      <c r="WA71"/>
      <c r="WB71"/>
      <c r="WC71"/>
      <c r="WD71"/>
      <c r="WE71"/>
      <c r="WF71"/>
      <c r="WG71"/>
      <c r="WH71"/>
      <c r="WI71"/>
      <c r="WJ71"/>
      <c r="WK71"/>
      <c r="WL71"/>
      <c r="WM71"/>
      <c r="WN71"/>
      <c r="WO71"/>
      <c r="WP71"/>
      <c r="WQ71"/>
      <c r="WR71"/>
      <c r="WS71"/>
      <c r="WT71"/>
      <c r="WU71"/>
      <c r="WV71"/>
      <c r="WW71"/>
      <c r="WX71"/>
      <c r="WY71"/>
      <c r="WZ71"/>
      <c r="XA71"/>
      <c r="XB71"/>
      <c r="XC71"/>
      <c r="XD71"/>
      <c r="XE71"/>
      <c r="XF71"/>
      <c r="XG71"/>
      <c r="XH71"/>
      <c r="XI71"/>
      <c r="XJ71"/>
      <c r="XK71"/>
      <c r="XL71"/>
      <c r="XM71"/>
      <c r="XN71"/>
      <c r="XO71"/>
      <c r="XP71"/>
      <c r="XQ71"/>
      <c r="XR71"/>
      <c r="XS71"/>
      <c r="XT71"/>
      <c r="XU71"/>
      <c r="XV71"/>
      <c r="XW71"/>
      <c r="XX71"/>
      <c r="XY71"/>
      <c r="XZ71"/>
      <c r="YA71"/>
      <c r="YB71"/>
      <c r="YC71"/>
      <c r="YD71"/>
      <c r="YE71"/>
      <c r="YF71"/>
      <c r="YG71"/>
      <c r="YH71"/>
      <c r="YI71"/>
      <c r="YJ71"/>
      <c r="YK71"/>
      <c r="YL71"/>
      <c r="YM71"/>
      <c r="YN71"/>
      <c r="YO71"/>
      <c r="YP71"/>
      <c r="YQ71"/>
      <c r="YR71"/>
      <c r="YS71"/>
      <c r="YT71"/>
      <c r="YU71"/>
      <c r="YV71"/>
      <c r="YW71"/>
      <c r="YX71"/>
      <c r="YY71"/>
      <c r="YZ71"/>
      <c r="ZA71"/>
      <c r="ZB71"/>
      <c r="ZC71"/>
      <c r="ZD71"/>
      <c r="ZE71"/>
      <c r="ZF71"/>
      <c r="ZG71"/>
      <c r="ZH71"/>
      <c r="ZI71"/>
      <c r="ZJ71"/>
      <c r="ZK71"/>
      <c r="ZL71"/>
      <c r="ZM71"/>
      <c r="ZN71"/>
      <c r="ZO71"/>
      <c r="ZP71"/>
      <c r="ZQ71"/>
      <c r="ZR71"/>
      <c r="ZS71"/>
      <c r="ZT71"/>
      <c r="ZU71"/>
      <c r="ZV71"/>
      <c r="ZW71"/>
      <c r="ZX71"/>
      <c r="ZY71"/>
      <c r="ZZ71"/>
      <c r="AAA71"/>
      <c r="AAB71"/>
      <c r="AAC71"/>
      <c r="AAD71"/>
      <c r="AAE71"/>
      <c r="AAF71"/>
      <c r="AAG71"/>
      <c r="AAH71"/>
      <c r="AAI71"/>
      <c r="AAJ71"/>
      <c r="AAK71"/>
      <c r="AAL71"/>
      <c r="AAM71"/>
      <c r="AAN71"/>
      <c r="AAO71"/>
      <c r="AAP71"/>
      <c r="AAQ71"/>
      <c r="AAR71"/>
      <c r="AAS71"/>
      <c r="AAT71"/>
      <c r="AAU71"/>
      <c r="AAV71"/>
      <c r="AAW71"/>
      <c r="AAX71"/>
      <c r="AAY71"/>
      <c r="AAZ71"/>
      <c r="ABA71"/>
      <c r="ABB71"/>
      <c r="ABC71"/>
      <c r="ABD71"/>
      <c r="ABE71"/>
      <c r="ABF71"/>
      <c r="ABG71"/>
      <c r="ABH71"/>
      <c r="ABI71"/>
      <c r="ABJ71"/>
      <c r="ABK71"/>
      <c r="ABL71"/>
      <c r="ABM71"/>
      <c r="ABN71"/>
      <c r="ABO71"/>
      <c r="ABP71"/>
      <c r="ABQ71"/>
      <c r="ABR71"/>
      <c r="ABS71"/>
      <c r="ABT71"/>
      <c r="ABU71"/>
      <c r="ABV71"/>
      <c r="ABW71"/>
      <c r="ABX71"/>
      <c r="ABY71"/>
      <c r="ABZ71"/>
      <c r="ACA71"/>
      <c r="ACB71"/>
      <c r="ACC71"/>
      <c r="ACD71"/>
      <c r="ACE71"/>
      <c r="ACF71"/>
      <c r="ACG71"/>
      <c r="ACH71"/>
      <c r="ACI71"/>
      <c r="ACJ71"/>
      <c r="ACK71"/>
      <c r="ACL71"/>
      <c r="ACM71"/>
      <c r="ACN71"/>
      <c r="ACO71"/>
      <c r="ACP71"/>
      <c r="ACQ71"/>
      <c r="ACR71"/>
      <c r="ACS71"/>
      <c r="ACT71"/>
      <c r="ACU71"/>
      <c r="ACV71"/>
      <c r="ACW71"/>
      <c r="ACX71"/>
      <c r="ACY71"/>
      <c r="ACZ71"/>
      <c r="ADA71"/>
      <c r="ADB71"/>
      <c r="ADC71"/>
      <c r="ADD71"/>
      <c r="ADE71"/>
      <c r="ADF71"/>
      <c r="ADG71"/>
      <c r="ADH71"/>
      <c r="ADI71"/>
      <c r="ADJ71"/>
      <c r="ADK71"/>
      <c r="ADL71"/>
      <c r="ADM71"/>
      <c r="ADN71"/>
      <c r="ADO71"/>
      <c r="ADP71"/>
      <c r="ADQ71"/>
      <c r="ADR71"/>
      <c r="ADS71"/>
      <c r="ADT71"/>
      <c r="ADU71"/>
      <c r="ADV71"/>
      <c r="ADW71"/>
      <c r="ADX71"/>
      <c r="ADY71"/>
      <c r="ADZ71"/>
      <c r="AEA71"/>
      <c r="AEB71"/>
      <c r="AEC71"/>
      <c r="AED71"/>
      <c r="AEE71"/>
      <c r="AEF71"/>
      <c r="AEG71"/>
      <c r="AEH71"/>
      <c r="AEI71"/>
      <c r="AEJ71"/>
      <c r="AEK71"/>
      <c r="AEL71"/>
      <c r="AEM71"/>
      <c r="AEN71"/>
      <c r="AEO71"/>
      <c r="AEP71"/>
      <c r="AEQ71"/>
      <c r="AER71"/>
      <c r="AES71"/>
      <c r="AET71"/>
      <c r="AEU71"/>
      <c r="AEV71"/>
      <c r="AEW71"/>
      <c r="AEX71"/>
      <c r="AEY71"/>
      <c r="AEZ71"/>
      <c r="AFA71"/>
      <c r="AFB71"/>
      <c r="AFC71"/>
      <c r="AFD71"/>
      <c r="AFE71"/>
      <c r="AFF71"/>
      <c r="AFG71"/>
      <c r="AFH71"/>
      <c r="AFI71"/>
      <c r="AFJ71"/>
      <c r="AFK71"/>
      <c r="AFL71"/>
      <c r="AFM71"/>
      <c r="AFN71"/>
      <c r="AFO71"/>
      <c r="AFP71"/>
      <c r="AFQ71"/>
      <c r="AFR71"/>
      <c r="AFS71"/>
      <c r="AFT71"/>
      <c r="AFU71"/>
      <c r="AFV71"/>
      <c r="AFW71"/>
      <c r="AFX71"/>
      <c r="AFY71"/>
      <c r="AFZ71"/>
      <c r="AGA71"/>
      <c r="AGB71"/>
      <c r="AGC71"/>
      <c r="AGD71"/>
      <c r="AGE71"/>
      <c r="AGF71"/>
      <c r="AGG71"/>
      <c r="AGH71"/>
      <c r="AGI71"/>
      <c r="AGJ71"/>
      <c r="AGK71"/>
      <c r="AGL71"/>
      <c r="AGM71"/>
      <c r="AGN71"/>
      <c r="AGO71"/>
      <c r="AGP71"/>
      <c r="AGQ71"/>
      <c r="AGR71"/>
      <c r="AGS71"/>
      <c r="AGT71"/>
      <c r="AGU71"/>
      <c r="AGV71"/>
      <c r="AGW71"/>
      <c r="AGX71"/>
      <c r="AGY71"/>
      <c r="AGZ71"/>
      <c r="AHA71"/>
      <c r="AHB71"/>
      <c r="AHC71"/>
      <c r="AHD71"/>
      <c r="AHE71"/>
      <c r="AHF71"/>
      <c r="AHG71"/>
      <c r="AHH71"/>
      <c r="AHI71"/>
      <c r="AHJ71"/>
      <c r="AHK71"/>
      <c r="AHL71"/>
      <c r="AHM71"/>
      <c r="AHN71"/>
      <c r="AHO71"/>
      <c r="AHP71"/>
      <c r="AHQ71"/>
      <c r="AHR71"/>
      <c r="AHS71"/>
      <c r="AHT71"/>
      <c r="AHU71"/>
      <c r="AHV71"/>
      <c r="AHW71"/>
      <c r="AHX71"/>
      <c r="AHY71"/>
      <c r="AHZ71"/>
      <c r="AIA71"/>
      <c r="AIB71"/>
      <c r="AIC71"/>
      <c r="AID71"/>
      <c r="AIE71"/>
      <c r="AIF71"/>
      <c r="AIG71"/>
      <c r="AIH71"/>
      <c r="AII71"/>
      <c r="AIJ71"/>
      <c r="AIK71"/>
      <c r="AIL71"/>
      <c r="AIM71"/>
      <c r="AIN71"/>
      <c r="AIO71"/>
      <c r="AIP71"/>
      <c r="AIQ71"/>
      <c r="AIR71"/>
      <c r="AIS71"/>
      <c r="AIT71"/>
      <c r="AIU71"/>
      <c r="AIV71"/>
      <c r="AIW71"/>
      <c r="AIX71"/>
      <c r="AIY71"/>
      <c r="AIZ71"/>
      <c r="AJA71"/>
      <c r="AJB71"/>
      <c r="AJC71"/>
      <c r="AJD71"/>
      <c r="AJE71"/>
      <c r="AJF71"/>
      <c r="AJG71"/>
      <c r="AJH71"/>
      <c r="AJI71"/>
      <c r="AJJ71"/>
      <c r="AJK71"/>
      <c r="AJL71"/>
      <c r="AJM71"/>
      <c r="AJN71"/>
      <c r="AJO71"/>
      <c r="AJP71"/>
      <c r="AJQ71"/>
      <c r="AJR71"/>
      <c r="AJS71"/>
      <c r="AJT71"/>
      <c r="AJU71"/>
      <c r="AJV71"/>
      <c r="AJW71"/>
      <c r="AJX71"/>
      <c r="AJY71"/>
      <c r="AJZ71"/>
      <c r="AKA71"/>
      <c r="AKB71"/>
      <c r="AKC71"/>
      <c r="AKD71"/>
      <c r="AKE71"/>
      <c r="AKF71"/>
      <c r="AKG71"/>
      <c r="AKH71"/>
      <c r="AKI71"/>
      <c r="AKJ71"/>
      <c r="AKK71"/>
      <c r="AKL71"/>
      <c r="AKM71"/>
      <c r="AKN71"/>
      <c r="AKO71"/>
      <c r="AKP71"/>
      <c r="AKQ71"/>
      <c r="AKR71"/>
      <c r="AKS71"/>
      <c r="AKT71"/>
      <c r="AKU71"/>
      <c r="AKV71"/>
      <c r="AKW71"/>
      <c r="AKX71"/>
      <c r="AKY71"/>
      <c r="AKZ71"/>
      <c r="ALA71"/>
      <c r="ALB71"/>
      <c r="ALC71"/>
      <c r="ALD71"/>
      <c r="ALE71"/>
      <c r="ALF71"/>
      <c r="ALG71"/>
      <c r="ALH71"/>
      <c r="ALI71"/>
      <c r="ALJ71"/>
      <c r="ALK71"/>
      <c r="ALL71"/>
      <c r="ALM71"/>
      <c r="ALN71"/>
      <c r="ALO71"/>
      <c r="ALP71"/>
      <c r="ALQ71"/>
      <c r="ALR71"/>
      <c r="ALS71"/>
      <c r="ALT71"/>
      <c r="ALU71"/>
      <c r="ALV71"/>
      <c r="ALW71"/>
      <c r="ALX71"/>
      <c r="ALY71"/>
      <c r="ALZ71"/>
      <c r="AMA71"/>
      <c r="AMB71"/>
    </row>
    <row r="72" spans="1:1017" ht="18" customHeight="1" x14ac:dyDescent="0.2">
      <c r="A72" s="49"/>
      <c r="B72" s="50"/>
      <c r="C72" s="51"/>
      <c r="D72" s="49"/>
      <c r="E72" s="13" t="s">
        <v>11</v>
      </c>
      <c r="F72" s="13" t="s">
        <v>12</v>
      </c>
      <c r="G72" s="13" t="s">
        <v>13</v>
      </c>
      <c r="H72" s="49"/>
      <c r="I72" s="13" t="s">
        <v>14</v>
      </c>
      <c r="J72" s="13" t="s">
        <v>15</v>
      </c>
      <c r="K72" s="13" t="s">
        <v>16</v>
      </c>
      <c r="L72" s="13" t="s">
        <v>17</v>
      </c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  <c r="TY72"/>
      <c r="TZ72"/>
      <c r="UA72"/>
      <c r="UB72"/>
      <c r="UC72"/>
      <c r="UD72"/>
      <c r="UE72"/>
      <c r="UF72"/>
      <c r="UG72"/>
      <c r="UH72"/>
      <c r="UI72"/>
      <c r="UJ72"/>
      <c r="UK72"/>
      <c r="UL72"/>
      <c r="UM72"/>
      <c r="UN72"/>
      <c r="UO72"/>
      <c r="UP72"/>
      <c r="UQ72"/>
      <c r="UR72"/>
      <c r="US72"/>
      <c r="UT72"/>
      <c r="UU72"/>
      <c r="UV72"/>
      <c r="UW72"/>
      <c r="UX72"/>
      <c r="UY72"/>
      <c r="UZ72"/>
      <c r="VA72"/>
      <c r="VB72"/>
      <c r="VC72"/>
      <c r="VD72"/>
      <c r="VE72"/>
      <c r="VF72"/>
      <c r="VG72"/>
      <c r="VH72"/>
      <c r="VI72"/>
      <c r="VJ72"/>
      <c r="VK72"/>
      <c r="VL72"/>
      <c r="VM72"/>
      <c r="VN72"/>
      <c r="VO72"/>
      <c r="VP72"/>
      <c r="VQ72"/>
      <c r="VR72"/>
      <c r="VS72"/>
      <c r="VT72"/>
      <c r="VU72"/>
      <c r="VV72"/>
      <c r="VW72"/>
      <c r="VX72"/>
      <c r="VY72"/>
      <c r="VZ72"/>
      <c r="WA72"/>
      <c r="WB72"/>
      <c r="WC72"/>
      <c r="WD72"/>
      <c r="WE72"/>
      <c r="WF72"/>
      <c r="WG72"/>
      <c r="WH72"/>
      <c r="WI72"/>
      <c r="WJ72"/>
      <c r="WK72"/>
      <c r="WL72"/>
      <c r="WM72"/>
      <c r="WN72"/>
      <c r="WO72"/>
      <c r="WP72"/>
      <c r="WQ72"/>
      <c r="WR72"/>
      <c r="WS72"/>
      <c r="WT72"/>
      <c r="WU72"/>
      <c r="WV72"/>
      <c r="WW72"/>
      <c r="WX72"/>
      <c r="WY72"/>
      <c r="WZ72"/>
      <c r="XA72"/>
      <c r="XB72"/>
      <c r="XC72"/>
      <c r="XD72"/>
      <c r="XE72"/>
      <c r="XF72"/>
      <c r="XG72"/>
      <c r="XH72"/>
      <c r="XI72"/>
      <c r="XJ72"/>
      <c r="XK72"/>
      <c r="XL72"/>
      <c r="XM72"/>
      <c r="XN72"/>
      <c r="XO72"/>
      <c r="XP72"/>
      <c r="XQ72"/>
      <c r="XR72"/>
      <c r="XS72"/>
      <c r="XT72"/>
      <c r="XU72"/>
      <c r="XV72"/>
      <c r="XW72"/>
      <c r="XX72"/>
      <c r="XY72"/>
      <c r="XZ72"/>
      <c r="YA72"/>
      <c r="YB72"/>
      <c r="YC72"/>
      <c r="YD72"/>
      <c r="YE72"/>
      <c r="YF72"/>
      <c r="YG72"/>
      <c r="YH72"/>
      <c r="YI72"/>
      <c r="YJ72"/>
      <c r="YK72"/>
      <c r="YL72"/>
      <c r="YM72"/>
      <c r="YN72"/>
      <c r="YO72"/>
      <c r="YP72"/>
      <c r="YQ72"/>
      <c r="YR72"/>
      <c r="YS72"/>
      <c r="YT72"/>
      <c r="YU72"/>
      <c r="YV72"/>
      <c r="YW72"/>
      <c r="YX72"/>
      <c r="YY72"/>
      <c r="YZ72"/>
      <c r="ZA72"/>
      <c r="ZB72"/>
      <c r="ZC72"/>
      <c r="ZD72"/>
      <c r="ZE72"/>
      <c r="ZF72"/>
      <c r="ZG72"/>
      <c r="ZH72"/>
      <c r="ZI72"/>
      <c r="ZJ72"/>
      <c r="ZK72"/>
      <c r="ZL72"/>
      <c r="ZM72"/>
      <c r="ZN72"/>
      <c r="ZO72"/>
      <c r="ZP72"/>
      <c r="ZQ72"/>
      <c r="ZR72"/>
      <c r="ZS72"/>
      <c r="ZT72"/>
      <c r="ZU72"/>
      <c r="ZV72"/>
      <c r="ZW72"/>
      <c r="ZX72"/>
      <c r="ZY72"/>
      <c r="ZZ72"/>
      <c r="AAA72"/>
      <c r="AAB72"/>
      <c r="AAC72"/>
      <c r="AAD72"/>
      <c r="AAE72"/>
      <c r="AAF72"/>
      <c r="AAG72"/>
      <c r="AAH72"/>
      <c r="AAI72"/>
      <c r="AAJ72"/>
      <c r="AAK72"/>
      <c r="AAL72"/>
      <c r="AAM72"/>
      <c r="AAN72"/>
      <c r="AAO72"/>
      <c r="AAP72"/>
      <c r="AAQ72"/>
      <c r="AAR72"/>
      <c r="AAS72"/>
      <c r="AAT72"/>
      <c r="AAU72"/>
      <c r="AAV72"/>
      <c r="AAW72"/>
      <c r="AAX72"/>
      <c r="AAY72"/>
      <c r="AAZ72"/>
      <c r="ABA72"/>
      <c r="ABB72"/>
      <c r="ABC72"/>
      <c r="ABD72"/>
      <c r="ABE72"/>
      <c r="ABF72"/>
      <c r="ABG72"/>
      <c r="ABH72"/>
      <c r="ABI72"/>
      <c r="ABJ72"/>
      <c r="ABK72"/>
      <c r="ABL72"/>
      <c r="ABM72"/>
      <c r="ABN72"/>
      <c r="ABO72"/>
      <c r="ABP72"/>
      <c r="ABQ72"/>
      <c r="ABR72"/>
      <c r="ABS72"/>
      <c r="ABT72"/>
      <c r="ABU72"/>
      <c r="ABV72"/>
      <c r="ABW72"/>
      <c r="ABX72"/>
      <c r="ABY72"/>
      <c r="ABZ72"/>
      <c r="ACA72"/>
      <c r="ACB72"/>
      <c r="ACC72"/>
      <c r="ACD72"/>
      <c r="ACE72"/>
      <c r="ACF72"/>
      <c r="ACG72"/>
      <c r="ACH72"/>
      <c r="ACI72"/>
      <c r="ACJ72"/>
      <c r="ACK72"/>
      <c r="ACL72"/>
      <c r="ACM72"/>
      <c r="ACN72"/>
      <c r="ACO72"/>
      <c r="ACP72"/>
      <c r="ACQ72"/>
      <c r="ACR72"/>
      <c r="ACS72"/>
      <c r="ACT72"/>
      <c r="ACU72"/>
      <c r="ACV72"/>
      <c r="ACW72"/>
      <c r="ACX72"/>
      <c r="ACY72"/>
      <c r="ACZ72"/>
      <c r="ADA72"/>
      <c r="ADB72"/>
      <c r="ADC72"/>
      <c r="ADD72"/>
      <c r="ADE72"/>
      <c r="ADF72"/>
      <c r="ADG72"/>
      <c r="ADH72"/>
      <c r="ADI72"/>
      <c r="ADJ72"/>
      <c r="ADK72"/>
      <c r="ADL72"/>
      <c r="ADM72"/>
      <c r="ADN72"/>
      <c r="ADO72"/>
      <c r="ADP72"/>
      <c r="ADQ72"/>
      <c r="ADR72"/>
      <c r="ADS72"/>
      <c r="ADT72"/>
      <c r="ADU72"/>
      <c r="ADV72"/>
      <c r="ADW72"/>
      <c r="ADX72"/>
      <c r="ADY72"/>
      <c r="ADZ72"/>
      <c r="AEA72"/>
      <c r="AEB72"/>
      <c r="AEC72"/>
      <c r="AED72"/>
      <c r="AEE72"/>
      <c r="AEF72"/>
      <c r="AEG72"/>
      <c r="AEH72"/>
      <c r="AEI72"/>
      <c r="AEJ72"/>
      <c r="AEK72"/>
      <c r="AEL72"/>
      <c r="AEM72"/>
      <c r="AEN72"/>
      <c r="AEO72"/>
      <c r="AEP72"/>
      <c r="AEQ72"/>
      <c r="AER72"/>
      <c r="AES72"/>
      <c r="AET72"/>
      <c r="AEU72"/>
      <c r="AEV72"/>
      <c r="AEW72"/>
      <c r="AEX72"/>
      <c r="AEY72"/>
      <c r="AEZ72"/>
      <c r="AFA72"/>
      <c r="AFB72"/>
      <c r="AFC72"/>
      <c r="AFD72"/>
      <c r="AFE72"/>
      <c r="AFF72"/>
      <c r="AFG72"/>
      <c r="AFH72"/>
      <c r="AFI72"/>
      <c r="AFJ72"/>
      <c r="AFK72"/>
      <c r="AFL72"/>
      <c r="AFM72"/>
      <c r="AFN72"/>
      <c r="AFO72"/>
      <c r="AFP72"/>
      <c r="AFQ72"/>
      <c r="AFR72"/>
      <c r="AFS72"/>
      <c r="AFT72"/>
      <c r="AFU72"/>
      <c r="AFV72"/>
      <c r="AFW72"/>
      <c r="AFX72"/>
      <c r="AFY72"/>
      <c r="AFZ72"/>
      <c r="AGA72"/>
      <c r="AGB72"/>
      <c r="AGC72"/>
      <c r="AGD72"/>
      <c r="AGE72"/>
      <c r="AGF72"/>
      <c r="AGG72"/>
      <c r="AGH72"/>
      <c r="AGI72"/>
      <c r="AGJ72"/>
      <c r="AGK72"/>
      <c r="AGL72"/>
      <c r="AGM72"/>
      <c r="AGN72"/>
      <c r="AGO72"/>
      <c r="AGP72"/>
      <c r="AGQ72"/>
      <c r="AGR72"/>
      <c r="AGS72"/>
      <c r="AGT72"/>
      <c r="AGU72"/>
      <c r="AGV72"/>
      <c r="AGW72"/>
      <c r="AGX72"/>
      <c r="AGY72"/>
      <c r="AGZ72"/>
      <c r="AHA72"/>
      <c r="AHB72"/>
      <c r="AHC72"/>
      <c r="AHD72"/>
      <c r="AHE72"/>
      <c r="AHF72"/>
      <c r="AHG72"/>
      <c r="AHH72"/>
      <c r="AHI72"/>
      <c r="AHJ72"/>
      <c r="AHK72"/>
      <c r="AHL72"/>
      <c r="AHM72"/>
      <c r="AHN72"/>
      <c r="AHO72"/>
      <c r="AHP72"/>
      <c r="AHQ72"/>
      <c r="AHR72"/>
      <c r="AHS72"/>
      <c r="AHT72"/>
      <c r="AHU72"/>
      <c r="AHV72"/>
      <c r="AHW72"/>
      <c r="AHX72"/>
      <c r="AHY72"/>
      <c r="AHZ72"/>
      <c r="AIA72"/>
      <c r="AIB72"/>
      <c r="AIC72"/>
      <c r="AID72"/>
      <c r="AIE72"/>
      <c r="AIF72"/>
      <c r="AIG72"/>
      <c r="AIH72"/>
      <c r="AII72"/>
      <c r="AIJ72"/>
      <c r="AIK72"/>
      <c r="AIL72"/>
      <c r="AIM72"/>
      <c r="AIN72"/>
      <c r="AIO72"/>
      <c r="AIP72"/>
      <c r="AIQ72"/>
      <c r="AIR72"/>
      <c r="AIS72"/>
      <c r="AIT72"/>
      <c r="AIU72"/>
      <c r="AIV72"/>
      <c r="AIW72"/>
      <c r="AIX72"/>
      <c r="AIY72"/>
      <c r="AIZ72"/>
      <c r="AJA72"/>
      <c r="AJB72"/>
      <c r="AJC72"/>
      <c r="AJD72"/>
      <c r="AJE72"/>
      <c r="AJF72"/>
      <c r="AJG72"/>
      <c r="AJH72"/>
      <c r="AJI72"/>
      <c r="AJJ72"/>
      <c r="AJK72"/>
      <c r="AJL72"/>
      <c r="AJM72"/>
      <c r="AJN72"/>
      <c r="AJO72"/>
      <c r="AJP72"/>
      <c r="AJQ72"/>
      <c r="AJR72"/>
      <c r="AJS72"/>
      <c r="AJT72"/>
      <c r="AJU72"/>
      <c r="AJV72"/>
      <c r="AJW72"/>
      <c r="AJX72"/>
      <c r="AJY72"/>
      <c r="AJZ72"/>
      <c r="AKA72"/>
      <c r="AKB72"/>
      <c r="AKC72"/>
      <c r="AKD72"/>
      <c r="AKE72"/>
      <c r="AKF72"/>
      <c r="AKG72"/>
      <c r="AKH72"/>
      <c r="AKI72"/>
      <c r="AKJ72"/>
      <c r="AKK72"/>
      <c r="AKL72"/>
      <c r="AKM72"/>
      <c r="AKN72"/>
      <c r="AKO72"/>
      <c r="AKP72"/>
      <c r="AKQ72"/>
      <c r="AKR72"/>
      <c r="AKS72"/>
      <c r="AKT72"/>
      <c r="AKU72"/>
      <c r="AKV72"/>
      <c r="AKW72"/>
      <c r="AKX72"/>
      <c r="AKY72"/>
      <c r="AKZ72"/>
      <c r="ALA72"/>
      <c r="ALB72"/>
      <c r="ALC72"/>
      <c r="ALD72"/>
      <c r="ALE72"/>
      <c r="ALF72"/>
      <c r="ALG72"/>
      <c r="ALH72"/>
      <c r="ALI72"/>
      <c r="ALJ72"/>
      <c r="ALK72"/>
      <c r="ALL72"/>
      <c r="ALM72"/>
      <c r="ALN72"/>
      <c r="ALO72"/>
      <c r="ALP72"/>
      <c r="ALQ72"/>
      <c r="ALR72"/>
      <c r="ALS72"/>
      <c r="ALT72"/>
      <c r="ALU72"/>
      <c r="ALV72"/>
      <c r="ALW72"/>
      <c r="ALX72"/>
      <c r="ALY72"/>
      <c r="ALZ72"/>
      <c r="AMA72"/>
      <c r="AMB72"/>
    </row>
    <row r="73" spans="1:1017" ht="15" customHeight="1" x14ac:dyDescent="0.2">
      <c r="A73" s="11">
        <v>1</v>
      </c>
      <c r="B73" s="54">
        <v>2</v>
      </c>
      <c r="C73" s="54"/>
      <c r="D73" s="11">
        <v>3</v>
      </c>
      <c r="E73" s="11">
        <v>4</v>
      </c>
      <c r="F73" s="11">
        <v>5</v>
      </c>
      <c r="G73" s="11">
        <v>6</v>
      </c>
      <c r="H73" s="11">
        <v>7</v>
      </c>
      <c r="I73" s="11">
        <v>12</v>
      </c>
      <c r="J73" s="11">
        <v>13</v>
      </c>
      <c r="K73" s="11">
        <v>14</v>
      </c>
      <c r="L73" s="11">
        <v>15</v>
      </c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  <c r="UA73"/>
      <c r="UB73"/>
      <c r="UC73"/>
      <c r="UD73"/>
      <c r="UE73"/>
      <c r="UF73"/>
      <c r="UG73"/>
      <c r="UH73"/>
      <c r="UI73"/>
      <c r="UJ73"/>
      <c r="UK73"/>
      <c r="UL73"/>
      <c r="UM73"/>
      <c r="UN73"/>
      <c r="UO73"/>
      <c r="UP73"/>
      <c r="UQ73"/>
      <c r="UR73"/>
      <c r="US73"/>
      <c r="UT73"/>
      <c r="UU73"/>
      <c r="UV73"/>
      <c r="UW73"/>
      <c r="UX73"/>
      <c r="UY73"/>
      <c r="UZ73"/>
      <c r="VA73"/>
      <c r="VB73"/>
      <c r="VC73"/>
      <c r="VD73"/>
      <c r="VE73"/>
      <c r="VF73"/>
      <c r="VG73"/>
      <c r="VH73"/>
      <c r="VI73"/>
      <c r="VJ73"/>
      <c r="VK73"/>
      <c r="VL73"/>
      <c r="VM73"/>
      <c r="VN73"/>
      <c r="VO73"/>
      <c r="VP73"/>
      <c r="VQ73"/>
      <c r="VR73"/>
      <c r="VS73"/>
      <c r="VT73"/>
      <c r="VU73"/>
      <c r="VV73"/>
      <c r="VW73"/>
      <c r="VX73"/>
      <c r="VY73"/>
      <c r="VZ73"/>
      <c r="WA73"/>
      <c r="WB73"/>
      <c r="WC73"/>
      <c r="WD73"/>
      <c r="WE73"/>
      <c r="WF73"/>
      <c r="WG73"/>
      <c r="WH73"/>
      <c r="WI73"/>
      <c r="WJ73"/>
      <c r="WK73"/>
      <c r="WL73"/>
      <c r="WM73"/>
      <c r="WN73"/>
      <c r="WO73"/>
      <c r="WP73"/>
      <c r="WQ73"/>
      <c r="WR73"/>
      <c r="WS73"/>
      <c r="WT73"/>
      <c r="WU73"/>
      <c r="WV73"/>
      <c r="WW73"/>
      <c r="WX73"/>
      <c r="WY73"/>
      <c r="WZ73"/>
      <c r="XA73"/>
      <c r="XB73"/>
      <c r="XC73"/>
      <c r="XD73"/>
      <c r="XE73"/>
      <c r="XF73"/>
      <c r="XG73"/>
      <c r="XH73"/>
      <c r="XI73"/>
      <c r="XJ73"/>
      <c r="XK73"/>
      <c r="XL73"/>
      <c r="XM73"/>
      <c r="XN73"/>
      <c r="XO73"/>
      <c r="XP73"/>
      <c r="XQ73"/>
      <c r="XR73"/>
      <c r="XS73"/>
      <c r="XT73"/>
      <c r="XU73"/>
      <c r="XV73"/>
      <c r="XW73"/>
      <c r="XX73"/>
      <c r="XY73"/>
      <c r="XZ73"/>
      <c r="YA73"/>
      <c r="YB73"/>
      <c r="YC73"/>
      <c r="YD73"/>
      <c r="YE73"/>
      <c r="YF73"/>
      <c r="YG73"/>
      <c r="YH73"/>
      <c r="YI73"/>
      <c r="YJ73"/>
      <c r="YK73"/>
      <c r="YL73"/>
      <c r="YM73"/>
      <c r="YN73"/>
      <c r="YO73"/>
      <c r="YP73"/>
      <c r="YQ73"/>
      <c r="YR73"/>
      <c r="YS73"/>
      <c r="YT73"/>
      <c r="YU73"/>
      <c r="YV73"/>
      <c r="YW73"/>
      <c r="YX73"/>
      <c r="YY73"/>
      <c r="YZ73"/>
      <c r="ZA73"/>
      <c r="ZB73"/>
      <c r="ZC73"/>
      <c r="ZD73"/>
      <c r="ZE73"/>
      <c r="ZF73"/>
      <c r="ZG73"/>
      <c r="ZH73"/>
      <c r="ZI73"/>
      <c r="ZJ73"/>
      <c r="ZK73"/>
      <c r="ZL73"/>
      <c r="ZM73"/>
      <c r="ZN73"/>
      <c r="ZO73"/>
      <c r="ZP73"/>
      <c r="ZQ73"/>
      <c r="ZR73"/>
      <c r="ZS73"/>
      <c r="ZT73"/>
      <c r="ZU73"/>
      <c r="ZV73"/>
      <c r="ZW73"/>
      <c r="ZX73"/>
      <c r="ZY73"/>
      <c r="ZZ73"/>
      <c r="AAA73"/>
      <c r="AAB73"/>
      <c r="AAC73"/>
      <c r="AAD73"/>
      <c r="AAE73"/>
      <c r="AAF73"/>
      <c r="AAG73"/>
      <c r="AAH73"/>
      <c r="AAI73"/>
      <c r="AAJ73"/>
      <c r="AAK73"/>
      <c r="AAL73"/>
      <c r="AAM73"/>
      <c r="AAN73"/>
      <c r="AAO73"/>
      <c r="AAP73"/>
      <c r="AAQ73"/>
      <c r="AAR73"/>
      <c r="AAS73"/>
      <c r="AAT73"/>
      <c r="AAU73"/>
      <c r="AAV73"/>
      <c r="AAW73"/>
      <c r="AAX73"/>
      <c r="AAY73"/>
      <c r="AAZ73"/>
      <c r="ABA73"/>
      <c r="ABB73"/>
      <c r="ABC73"/>
      <c r="ABD73"/>
      <c r="ABE73"/>
      <c r="ABF73"/>
      <c r="ABG73"/>
      <c r="ABH73"/>
      <c r="ABI73"/>
      <c r="ABJ73"/>
      <c r="ABK73"/>
      <c r="ABL73"/>
      <c r="ABM73"/>
      <c r="ABN73"/>
      <c r="ABO73"/>
      <c r="ABP73"/>
      <c r="ABQ73"/>
      <c r="ABR73"/>
      <c r="ABS73"/>
      <c r="ABT73"/>
      <c r="ABU73"/>
      <c r="ABV73"/>
      <c r="ABW73"/>
      <c r="ABX73"/>
      <c r="ABY73"/>
      <c r="ABZ73"/>
      <c r="ACA73"/>
      <c r="ACB73"/>
      <c r="ACC73"/>
      <c r="ACD73"/>
      <c r="ACE73"/>
      <c r="ACF73"/>
      <c r="ACG73"/>
      <c r="ACH73"/>
      <c r="ACI73"/>
      <c r="ACJ73"/>
      <c r="ACK73"/>
      <c r="ACL73"/>
      <c r="ACM73"/>
      <c r="ACN73"/>
      <c r="ACO73"/>
      <c r="ACP73"/>
      <c r="ACQ73"/>
      <c r="ACR73"/>
      <c r="ACS73"/>
      <c r="ACT73"/>
      <c r="ACU73"/>
      <c r="ACV73"/>
      <c r="ACW73"/>
      <c r="ACX73"/>
      <c r="ACY73"/>
      <c r="ACZ73"/>
      <c r="ADA73"/>
      <c r="ADB73"/>
      <c r="ADC73"/>
      <c r="ADD73"/>
      <c r="ADE73"/>
      <c r="ADF73"/>
      <c r="ADG73"/>
      <c r="ADH73"/>
      <c r="ADI73"/>
      <c r="ADJ73"/>
      <c r="ADK73"/>
      <c r="ADL73"/>
      <c r="ADM73"/>
      <c r="ADN73"/>
      <c r="ADO73"/>
      <c r="ADP73"/>
      <c r="ADQ73"/>
      <c r="ADR73"/>
      <c r="ADS73"/>
      <c r="ADT73"/>
      <c r="ADU73"/>
      <c r="ADV73"/>
      <c r="ADW73"/>
      <c r="ADX73"/>
      <c r="ADY73"/>
      <c r="ADZ73"/>
      <c r="AEA73"/>
      <c r="AEB73"/>
      <c r="AEC73"/>
      <c r="AED73"/>
      <c r="AEE73"/>
      <c r="AEF73"/>
      <c r="AEG73"/>
      <c r="AEH73"/>
      <c r="AEI73"/>
      <c r="AEJ73"/>
      <c r="AEK73"/>
      <c r="AEL73"/>
      <c r="AEM73"/>
      <c r="AEN73"/>
      <c r="AEO73"/>
      <c r="AEP73"/>
      <c r="AEQ73"/>
      <c r="AER73"/>
      <c r="AES73"/>
      <c r="AET73"/>
      <c r="AEU73"/>
      <c r="AEV73"/>
      <c r="AEW73"/>
      <c r="AEX73"/>
      <c r="AEY73"/>
      <c r="AEZ73"/>
      <c r="AFA73"/>
      <c r="AFB73"/>
      <c r="AFC73"/>
      <c r="AFD73"/>
      <c r="AFE73"/>
      <c r="AFF73"/>
      <c r="AFG73"/>
      <c r="AFH73"/>
      <c r="AFI73"/>
      <c r="AFJ73"/>
      <c r="AFK73"/>
      <c r="AFL73"/>
      <c r="AFM73"/>
      <c r="AFN73"/>
      <c r="AFO73"/>
      <c r="AFP73"/>
      <c r="AFQ73"/>
      <c r="AFR73"/>
      <c r="AFS73"/>
      <c r="AFT73"/>
      <c r="AFU73"/>
      <c r="AFV73"/>
      <c r="AFW73"/>
      <c r="AFX73"/>
      <c r="AFY73"/>
      <c r="AFZ73"/>
      <c r="AGA73"/>
      <c r="AGB73"/>
      <c r="AGC73"/>
      <c r="AGD73"/>
      <c r="AGE73"/>
      <c r="AGF73"/>
      <c r="AGG73"/>
      <c r="AGH73"/>
      <c r="AGI73"/>
      <c r="AGJ73"/>
      <c r="AGK73"/>
      <c r="AGL73"/>
      <c r="AGM73"/>
      <c r="AGN73"/>
      <c r="AGO73"/>
      <c r="AGP73"/>
      <c r="AGQ73"/>
      <c r="AGR73"/>
      <c r="AGS73"/>
      <c r="AGT73"/>
      <c r="AGU73"/>
      <c r="AGV73"/>
      <c r="AGW73"/>
      <c r="AGX73"/>
      <c r="AGY73"/>
      <c r="AGZ73"/>
      <c r="AHA73"/>
      <c r="AHB73"/>
      <c r="AHC73"/>
      <c r="AHD73"/>
      <c r="AHE73"/>
      <c r="AHF73"/>
      <c r="AHG73"/>
      <c r="AHH73"/>
      <c r="AHI73"/>
      <c r="AHJ73"/>
      <c r="AHK73"/>
      <c r="AHL73"/>
      <c r="AHM73"/>
      <c r="AHN73"/>
      <c r="AHO73"/>
      <c r="AHP73"/>
      <c r="AHQ73"/>
      <c r="AHR73"/>
      <c r="AHS73"/>
      <c r="AHT73"/>
      <c r="AHU73"/>
      <c r="AHV73"/>
      <c r="AHW73"/>
      <c r="AHX73"/>
      <c r="AHY73"/>
      <c r="AHZ73"/>
      <c r="AIA73"/>
      <c r="AIB73"/>
      <c r="AIC73"/>
      <c r="AID73"/>
      <c r="AIE73"/>
      <c r="AIF73"/>
      <c r="AIG73"/>
      <c r="AIH73"/>
      <c r="AII73"/>
      <c r="AIJ73"/>
      <c r="AIK73"/>
      <c r="AIL73"/>
      <c r="AIM73"/>
      <c r="AIN73"/>
      <c r="AIO73"/>
      <c r="AIP73"/>
      <c r="AIQ73"/>
      <c r="AIR73"/>
      <c r="AIS73"/>
      <c r="AIT73"/>
      <c r="AIU73"/>
      <c r="AIV73"/>
      <c r="AIW73"/>
      <c r="AIX73"/>
      <c r="AIY73"/>
      <c r="AIZ73"/>
      <c r="AJA73"/>
      <c r="AJB73"/>
      <c r="AJC73"/>
      <c r="AJD73"/>
      <c r="AJE73"/>
      <c r="AJF73"/>
      <c r="AJG73"/>
      <c r="AJH73"/>
      <c r="AJI73"/>
      <c r="AJJ73"/>
      <c r="AJK73"/>
      <c r="AJL73"/>
      <c r="AJM73"/>
      <c r="AJN73"/>
      <c r="AJO73"/>
      <c r="AJP73"/>
      <c r="AJQ73"/>
      <c r="AJR73"/>
      <c r="AJS73"/>
      <c r="AJT73"/>
      <c r="AJU73"/>
      <c r="AJV73"/>
      <c r="AJW73"/>
      <c r="AJX73"/>
      <c r="AJY73"/>
      <c r="AJZ73"/>
      <c r="AKA73"/>
      <c r="AKB73"/>
      <c r="AKC73"/>
      <c r="AKD73"/>
      <c r="AKE73"/>
      <c r="AKF73"/>
      <c r="AKG73"/>
      <c r="AKH73"/>
      <c r="AKI73"/>
      <c r="AKJ73"/>
      <c r="AKK73"/>
      <c r="AKL73"/>
      <c r="AKM73"/>
      <c r="AKN73"/>
      <c r="AKO73"/>
      <c r="AKP73"/>
      <c r="AKQ73"/>
      <c r="AKR73"/>
      <c r="AKS73"/>
      <c r="AKT73"/>
      <c r="AKU73"/>
      <c r="AKV73"/>
      <c r="AKW73"/>
      <c r="AKX73"/>
      <c r="AKY73"/>
      <c r="AKZ73"/>
      <c r="ALA73"/>
      <c r="ALB73"/>
      <c r="ALC73"/>
      <c r="ALD73"/>
      <c r="ALE73"/>
      <c r="ALF73"/>
      <c r="ALG73"/>
      <c r="ALH73"/>
      <c r="ALI73"/>
      <c r="ALJ73"/>
      <c r="ALK73"/>
      <c r="ALL73"/>
      <c r="ALM73"/>
      <c r="ALN73"/>
      <c r="ALO73"/>
      <c r="ALP73"/>
      <c r="ALQ73"/>
      <c r="ALR73"/>
      <c r="ALS73"/>
      <c r="ALT73"/>
      <c r="ALU73"/>
      <c r="ALV73"/>
      <c r="ALW73"/>
      <c r="ALX73"/>
      <c r="ALY73"/>
      <c r="ALZ73"/>
      <c r="AMA73"/>
      <c r="AMB73"/>
    </row>
    <row r="74" spans="1:1017" ht="15" customHeight="1" x14ac:dyDescent="0.25">
      <c r="A74" s="57" t="s">
        <v>18</v>
      </c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/>
      <c r="WL74"/>
      <c r="WM74"/>
      <c r="WN74"/>
      <c r="WO74"/>
      <c r="WP74"/>
      <c r="WQ74"/>
      <c r="WR74"/>
      <c r="WS74"/>
      <c r="WT74"/>
      <c r="WU74"/>
      <c r="WV74"/>
      <c r="WW74"/>
      <c r="WX74"/>
      <c r="WY74"/>
      <c r="WZ74"/>
      <c r="XA74"/>
      <c r="XB74"/>
      <c r="XC74"/>
      <c r="XD74"/>
      <c r="XE74"/>
      <c r="XF74"/>
      <c r="XG74"/>
      <c r="XH74"/>
      <c r="XI74"/>
      <c r="XJ74"/>
      <c r="XK74"/>
      <c r="XL74"/>
      <c r="XM74"/>
      <c r="XN74"/>
      <c r="XO74"/>
      <c r="XP74"/>
      <c r="XQ74"/>
      <c r="XR74"/>
      <c r="XS74"/>
      <c r="XT74"/>
      <c r="XU74"/>
      <c r="XV74"/>
      <c r="XW74"/>
      <c r="XX74"/>
      <c r="XY74"/>
      <c r="XZ74"/>
      <c r="YA74"/>
      <c r="YB74"/>
      <c r="YC74"/>
      <c r="YD74"/>
      <c r="YE74"/>
      <c r="YF74"/>
      <c r="YG74"/>
      <c r="YH74"/>
      <c r="YI74"/>
      <c r="YJ74"/>
      <c r="YK74"/>
      <c r="YL74"/>
      <c r="YM74"/>
      <c r="YN74"/>
      <c r="YO74"/>
      <c r="YP74"/>
      <c r="YQ74"/>
      <c r="YR74"/>
      <c r="YS74"/>
      <c r="YT74"/>
      <c r="YU74"/>
      <c r="YV74"/>
      <c r="YW74"/>
      <c r="YX74"/>
      <c r="YY74"/>
      <c r="YZ74"/>
      <c r="ZA74"/>
      <c r="ZB74"/>
      <c r="ZC74"/>
      <c r="ZD74"/>
      <c r="ZE74"/>
      <c r="ZF74"/>
      <c r="ZG74"/>
      <c r="ZH74"/>
      <c r="ZI74"/>
      <c r="ZJ74"/>
      <c r="ZK74"/>
      <c r="ZL74"/>
      <c r="ZM74"/>
      <c r="ZN74"/>
      <c r="ZO74"/>
      <c r="ZP74"/>
      <c r="ZQ74"/>
      <c r="ZR74"/>
      <c r="ZS74"/>
      <c r="ZT74"/>
      <c r="ZU74"/>
      <c r="ZV74"/>
      <c r="ZW74"/>
      <c r="ZX74"/>
      <c r="ZY74"/>
      <c r="ZZ74"/>
      <c r="AAA74"/>
      <c r="AAB74"/>
      <c r="AAC74"/>
      <c r="AAD74"/>
      <c r="AAE74"/>
      <c r="AAF74"/>
      <c r="AAG74"/>
      <c r="AAH74"/>
      <c r="AAI74"/>
      <c r="AAJ74"/>
      <c r="AAK74"/>
      <c r="AAL74"/>
      <c r="AAM74"/>
      <c r="AAN74"/>
      <c r="AAO74"/>
      <c r="AAP74"/>
      <c r="AAQ74"/>
      <c r="AAR74"/>
      <c r="AAS74"/>
      <c r="AAT74"/>
      <c r="AAU74"/>
      <c r="AAV74"/>
      <c r="AAW74"/>
      <c r="AAX74"/>
      <c r="AAY74"/>
      <c r="AAZ74"/>
      <c r="ABA74"/>
      <c r="ABB74"/>
      <c r="ABC74"/>
      <c r="ABD74"/>
      <c r="ABE74"/>
      <c r="ABF74"/>
      <c r="ABG74"/>
      <c r="ABH74"/>
      <c r="ABI74"/>
      <c r="ABJ74"/>
      <c r="ABK74"/>
      <c r="ABL74"/>
      <c r="ABM74"/>
      <c r="ABN74"/>
      <c r="ABO74"/>
      <c r="ABP74"/>
      <c r="ABQ74"/>
      <c r="ABR74"/>
      <c r="ABS74"/>
      <c r="ABT74"/>
      <c r="ABU74"/>
      <c r="ABV74"/>
      <c r="ABW74"/>
      <c r="ABX74"/>
      <c r="ABY74"/>
      <c r="ABZ74"/>
      <c r="ACA74"/>
      <c r="ACB74"/>
      <c r="ACC74"/>
      <c r="ACD74"/>
      <c r="ACE74"/>
      <c r="ACF74"/>
      <c r="ACG74"/>
      <c r="ACH74"/>
      <c r="ACI74"/>
      <c r="ACJ74"/>
      <c r="ACK74"/>
      <c r="ACL74"/>
      <c r="ACM74"/>
      <c r="ACN74"/>
      <c r="ACO74"/>
      <c r="ACP74"/>
      <c r="ACQ74"/>
      <c r="ACR74"/>
      <c r="ACS74"/>
      <c r="ACT74"/>
      <c r="ACU74"/>
      <c r="ACV74"/>
      <c r="ACW74"/>
      <c r="ACX74"/>
      <c r="ACY74"/>
      <c r="ACZ74"/>
      <c r="ADA74"/>
      <c r="ADB74"/>
      <c r="ADC74"/>
      <c r="ADD74"/>
      <c r="ADE74"/>
      <c r="ADF74"/>
      <c r="ADG74"/>
      <c r="ADH74"/>
      <c r="ADI74"/>
      <c r="ADJ74"/>
      <c r="ADK74"/>
      <c r="ADL74"/>
      <c r="ADM74"/>
      <c r="ADN74"/>
      <c r="ADO74"/>
      <c r="ADP74"/>
      <c r="ADQ74"/>
      <c r="ADR74"/>
      <c r="ADS74"/>
      <c r="ADT74"/>
      <c r="ADU74"/>
      <c r="ADV74"/>
      <c r="ADW74"/>
      <c r="ADX74"/>
      <c r="ADY74"/>
      <c r="ADZ74"/>
      <c r="AEA74"/>
      <c r="AEB74"/>
      <c r="AEC74"/>
      <c r="AED74"/>
      <c r="AEE74"/>
      <c r="AEF74"/>
      <c r="AEG74"/>
      <c r="AEH74"/>
      <c r="AEI74"/>
      <c r="AEJ74"/>
      <c r="AEK74"/>
      <c r="AEL74"/>
      <c r="AEM74"/>
      <c r="AEN74"/>
      <c r="AEO74"/>
      <c r="AEP74"/>
      <c r="AEQ74"/>
      <c r="AER74"/>
      <c r="AES74"/>
      <c r="AET74"/>
      <c r="AEU74"/>
      <c r="AEV74"/>
      <c r="AEW74"/>
      <c r="AEX74"/>
      <c r="AEY74"/>
      <c r="AEZ74"/>
      <c r="AFA74"/>
      <c r="AFB74"/>
      <c r="AFC74"/>
      <c r="AFD74"/>
      <c r="AFE74"/>
      <c r="AFF74"/>
      <c r="AFG74"/>
      <c r="AFH74"/>
      <c r="AFI74"/>
      <c r="AFJ74"/>
      <c r="AFK74"/>
      <c r="AFL74"/>
      <c r="AFM74"/>
      <c r="AFN74"/>
      <c r="AFO74"/>
      <c r="AFP74"/>
      <c r="AFQ74"/>
      <c r="AFR74"/>
      <c r="AFS74"/>
      <c r="AFT74"/>
      <c r="AFU74"/>
      <c r="AFV74"/>
      <c r="AFW74"/>
      <c r="AFX74"/>
      <c r="AFY74"/>
      <c r="AFZ74"/>
      <c r="AGA74"/>
      <c r="AGB74"/>
      <c r="AGC74"/>
      <c r="AGD74"/>
      <c r="AGE74"/>
      <c r="AGF74"/>
      <c r="AGG74"/>
      <c r="AGH74"/>
      <c r="AGI74"/>
      <c r="AGJ74"/>
      <c r="AGK74"/>
      <c r="AGL74"/>
      <c r="AGM74"/>
      <c r="AGN74"/>
      <c r="AGO74"/>
      <c r="AGP74"/>
      <c r="AGQ74"/>
      <c r="AGR74"/>
      <c r="AGS74"/>
      <c r="AGT74"/>
      <c r="AGU74"/>
      <c r="AGV74"/>
      <c r="AGW74"/>
      <c r="AGX74"/>
      <c r="AGY74"/>
      <c r="AGZ74"/>
      <c r="AHA74"/>
      <c r="AHB74"/>
      <c r="AHC74"/>
      <c r="AHD74"/>
      <c r="AHE74"/>
      <c r="AHF74"/>
      <c r="AHG74"/>
      <c r="AHH74"/>
      <c r="AHI74"/>
      <c r="AHJ74"/>
      <c r="AHK74"/>
      <c r="AHL74"/>
      <c r="AHM74"/>
      <c r="AHN74"/>
      <c r="AHO74"/>
      <c r="AHP74"/>
      <c r="AHQ74"/>
      <c r="AHR74"/>
      <c r="AHS74"/>
      <c r="AHT74"/>
      <c r="AHU74"/>
      <c r="AHV74"/>
      <c r="AHW74"/>
      <c r="AHX74"/>
      <c r="AHY74"/>
      <c r="AHZ74"/>
      <c r="AIA74"/>
      <c r="AIB74"/>
      <c r="AIC74"/>
      <c r="AID74"/>
      <c r="AIE74"/>
      <c r="AIF74"/>
      <c r="AIG74"/>
      <c r="AIH74"/>
      <c r="AII74"/>
      <c r="AIJ74"/>
      <c r="AIK74"/>
      <c r="AIL74"/>
      <c r="AIM74"/>
      <c r="AIN74"/>
      <c r="AIO74"/>
      <c r="AIP74"/>
      <c r="AIQ74"/>
      <c r="AIR74"/>
      <c r="AIS74"/>
      <c r="AIT74"/>
      <c r="AIU74"/>
      <c r="AIV74"/>
      <c r="AIW74"/>
      <c r="AIX74"/>
      <c r="AIY74"/>
      <c r="AIZ74"/>
      <c r="AJA74"/>
      <c r="AJB74"/>
      <c r="AJC74"/>
      <c r="AJD74"/>
      <c r="AJE74"/>
      <c r="AJF74"/>
      <c r="AJG74"/>
      <c r="AJH74"/>
      <c r="AJI74"/>
      <c r="AJJ74"/>
      <c r="AJK74"/>
      <c r="AJL74"/>
      <c r="AJM74"/>
      <c r="AJN74"/>
      <c r="AJO74"/>
      <c r="AJP74"/>
      <c r="AJQ74"/>
      <c r="AJR74"/>
      <c r="AJS74"/>
      <c r="AJT74"/>
      <c r="AJU74"/>
      <c r="AJV74"/>
      <c r="AJW74"/>
      <c r="AJX74"/>
      <c r="AJY74"/>
      <c r="AJZ74"/>
      <c r="AKA74"/>
      <c r="AKB74"/>
      <c r="AKC74"/>
      <c r="AKD74"/>
      <c r="AKE74"/>
      <c r="AKF74"/>
      <c r="AKG74"/>
      <c r="AKH74"/>
      <c r="AKI74"/>
      <c r="AKJ74"/>
      <c r="AKK74"/>
      <c r="AKL74"/>
      <c r="AKM74"/>
      <c r="AKN74"/>
      <c r="AKO74"/>
      <c r="AKP74"/>
      <c r="AKQ74"/>
      <c r="AKR74"/>
      <c r="AKS74"/>
      <c r="AKT74"/>
      <c r="AKU74"/>
      <c r="AKV74"/>
      <c r="AKW74"/>
      <c r="AKX74"/>
      <c r="AKY74"/>
      <c r="AKZ74"/>
      <c r="ALA74"/>
      <c r="ALB74"/>
      <c r="ALC74"/>
      <c r="ALD74"/>
      <c r="ALE74"/>
      <c r="ALF74"/>
      <c r="ALG74"/>
      <c r="ALH74"/>
      <c r="ALI74"/>
      <c r="ALJ74"/>
      <c r="ALK74"/>
      <c r="ALL74"/>
      <c r="ALM74"/>
      <c r="ALN74"/>
      <c r="ALO74"/>
      <c r="ALP74"/>
      <c r="ALQ74"/>
      <c r="ALR74"/>
      <c r="ALS74"/>
      <c r="ALT74"/>
      <c r="ALU74"/>
      <c r="ALV74"/>
      <c r="ALW74"/>
      <c r="ALX74"/>
      <c r="ALY74"/>
      <c r="ALZ74"/>
      <c r="AMA74"/>
      <c r="AMB74"/>
    </row>
    <row r="75" spans="1:1017" ht="15" customHeight="1" x14ac:dyDescent="0.2">
      <c r="A75" s="14" t="s">
        <v>54</v>
      </c>
      <c r="B75" s="47" t="s">
        <v>95</v>
      </c>
      <c r="C75" s="47"/>
      <c r="D75" s="14">
        <v>60</v>
      </c>
      <c r="E75" s="10">
        <v>6</v>
      </c>
      <c r="F75" s="10">
        <v>8</v>
      </c>
      <c r="G75" s="10">
        <v>7</v>
      </c>
      <c r="H75" s="10">
        <v>102</v>
      </c>
      <c r="I75" s="10">
        <v>10</v>
      </c>
      <c r="J75" s="10">
        <v>18</v>
      </c>
      <c r="K75" s="10">
        <v>14</v>
      </c>
      <c r="L75" s="10">
        <v>1</v>
      </c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  <c r="AIS75"/>
      <c r="AIT75"/>
      <c r="AIU75"/>
      <c r="AIV75"/>
      <c r="AIW75"/>
      <c r="AIX75"/>
      <c r="AIY75"/>
      <c r="AIZ75"/>
      <c r="AJA75"/>
      <c r="AJB75"/>
      <c r="AJC75"/>
      <c r="AJD75"/>
      <c r="AJE75"/>
      <c r="AJF75"/>
      <c r="AJG75"/>
      <c r="AJH75"/>
      <c r="AJI75"/>
      <c r="AJJ75"/>
      <c r="AJK75"/>
      <c r="AJL75"/>
      <c r="AJM75"/>
      <c r="AJN75"/>
      <c r="AJO75"/>
      <c r="AJP75"/>
      <c r="AJQ75"/>
      <c r="AJR75"/>
      <c r="AJS75"/>
      <c r="AJT75"/>
      <c r="AJU75"/>
      <c r="AJV75"/>
      <c r="AJW75"/>
      <c r="AJX75"/>
      <c r="AJY75"/>
      <c r="AJZ75"/>
      <c r="AKA75"/>
      <c r="AKB75"/>
      <c r="AKC75"/>
      <c r="AKD75"/>
      <c r="AKE75"/>
      <c r="AKF75"/>
      <c r="AKG75"/>
      <c r="AKH75"/>
      <c r="AKI75"/>
      <c r="AKJ75"/>
      <c r="AKK75"/>
      <c r="AKL75"/>
      <c r="AKM75"/>
      <c r="AKN75"/>
      <c r="AKO75"/>
      <c r="AKP75"/>
      <c r="AKQ75"/>
      <c r="AKR75"/>
      <c r="AKS75"/>
      <c r="AKT75"/>
      <c r="AKU75"/>
      <c r="AKV75"/>
      <c r="AKW75"/>
      <c r="AKX75"/>
      <c r="AKY75"/>
      <c r="AKZ75"/>
      <c r="ALA75"/>
      <c r="ALB75"/>
      <c r="ALC75"/>
      <c r="ALD75"/>
      <c r="ALE75"/>
      <c r="ALF75"/>
      <c r="ALG75"/>
      <c r="ALH75"/>
      <c r="ALI75"/>
      <c r="ALJ75"/>
      <c r="ALK75"/>
      <c r="ALL75"/>
      <c r="ALM75"/>
      <c r="ALN75"/>
      <c r="ALO75"/>
      <c r="ALP75"/>
      <c r="ALQ75"/>
      <c r="ALR75"/>
      <c r="ALS75"/>
      <c r="ALT75"/>
      <c r="ALU75"/>
      <c r="ALV75"/>
      <c r="ALW75"/>
      <c r="ALX75"/>
      <c r="ALY75"/>
      <c r="ALZ75"/>
      <c r="AMA75"/>
      <c r="AMB75"/>
    </row>
    <row r="76" spans="1:1017" ht="15" customHeight="1" x14ac:dyDescent="0.2">
      <c r="A76" s="20" t="s">
        <v>106</v>
      </c>
      <c r="B76" s="43" t="s">
        <v>34</v>
      </c>
      <c r="C76" s="43"/>
      <c r="D76" s="40">
        <v>130</v>
      </c>
      <c r="E76" s="8">
        <v>3</v>
      </c>
      <c r="F76" s="8">
        <v>5</v>
      </c>
      <c r="G76" s="8">
        <v>20</v>
      </c>
      <c r="H76" s="8">
        <v>135</v>
      </c>
      <c r="I76" s="10">
        <v>41</v>
      </c>
      <c r="J76" s="10">
        <v>96</v>
      </c>
      <c r="K76" s="10">
        <v>33</v>
      </c>
      <c r="L76" s="10">
        <v>1</v>
      </c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  <c r="TY76"/>
      <c r="TZ76"/>
      <c r="UA76"/>
      <c r="UB76"/>
      <c r="UC76"/>
      <c r="UD76"/>
      <c r="UE76"/>
      <c r="UF76"/>
      <c r="UG76"/>
      <c r="UH76"/>
      <c r="UI76"/>
      <c r="UJ76"/>
      <c r="UK76"/>
      <c r="UL76"/>
      <c r="UM76"/>
      <c r="UN76"/>
      <c r="UO76"/>
      <c r="UP76"/>
      <c r="UQ76"/>
      <c r="UR76"/>
      <c r="US76"/>
      <c r="UT76"/>
      <c r="UU76"/>
      <c r="UV76"/>
      <c r="UW76"/>
      <c r="UX76"/>
      <c r="UY76"/>
      <c r="UZ76"/>
      <c r="VA76"/>
      <c r="VB76"/>
      <c r="VC76"/>
      <c r="VD76"/>
      <c r="VE76"/>
      <c r="VF76"/>
      <c r="VG76"/>
      <c r="VH76"/>
      <c r="VI76"/>
      <c r="VJ76"/>
      <c r="VK76"/>
      <c r="VL76"/>
      <c r="VM76"/>
      <c r="VN76"/>
      <c r="VO76"/>
      <c r="VP76"/>
      <c r="VQ76"/>
      <c r="VR76"/>
      <c r="VS76"/>
      <c r="VT76"/>
      <c r="VU76"/>
      <c r="VV76"/>
      <c r="VW76"/>
      <c r="VX76"/>
      <c r="VY76"/>
      <c r="VZ76"/>
      <c r="WA76"/>
      <c r="WB76"/>
      <c r="WC76"/>
      <c r="WD76"/>
      <c r="WE76"/>
      <c r="WF76"/>
      <c r="WG76"/>
      <c r="WH76"/>
      <c r="WI76"/>
      <c r="WJ76"/>
      <c r="WK76"/>
      <c r="WL76"/>
      <c r="WM76"/>
      <c r="WN76"/>
      <c r="WO76"/>
      <c r="WP76"/>
      <c r="WQ76"/>
      <c r="WR76"/>
      <c r="WS76"/>
      <c r="WT76"/>
      <c r="WU76"/>
      <c r="WV76"/>
      <c r="WW76"/>
      <c r="WX76"/>
      <c r="WY76"/>
      <c r="WZ76"/>
      <c r="XA76"/>
      <c r="XB76"/>
      <c r="XC76"/>
      <c r="XD76"/>
      <c r="XE76"/>
      <c r="XF76"/>
      <c r="XG76"/>
      <c r="XH76"/>
      <c r="XI76"/>
      <c r="XJ76"/>
      <c r="XK76"/>
      <c r="XL76"/>
      <c r="XM76"/>
      <c r="XN76"/>
      <c r="XO76"/>
      <c r="XP76"/>
      <c r="XQ76"/>
      <c r="XR76"/>
      <c r="XS76"/>
      <c r="XT76"/>
      <c r="XU76"/>
      <c r="XV76"/>
      <c r="XW76"/>
      <c r="XX76"/>
      <c r="XY76"/>
      <c r="XZ76"/>
      <c r="YA76"/>
      <c r="YB76"/>
      <c r="YC76"/>
      <c r="YD76"/>
      <c r="YE76"/>
      <c r="YF76"/>
      <c r="YG76"/>
      <c r="YH76"/>
      <c r="YI76"/>
      <c r="YJ76"/>
      <c r="YK76"/>
      <c r="YL76"/>
      <c r="YM76"/>
      <c r="YN76"/>
      <c r="YO76"/>
      <c r="YP76"/>
      <c r="YQ76"/>
      <c r="YR76"/>
      <c r="YS76"/>
      <c r="YT76"/>
      <c r="YU76"/>
      <c r="YV76"/>
      <c r="YW76"/>
      <c r="YX76"/>
      <c r="YY76"/>
      <c r="YZ76"/>
      <c r="ZA76"/>
      <c r="ZB76"/>
      <c r="ZC76"/>
      <c r="ZD76"/>
      <c r="ZE76"/>
      <c r="ZF76"/>
      <c r="ZG76"/>
      <c r="ZH76"/>
      <c r="ZI76"/>
      <c r="ZJ76"/>
      <c r="ZK76"/>
      <c r="ZL76"/>
      <c r="ZM76"/>
      <c r="ZN76"/>
      <c r="ZO76"/>
      <c r="ZP76"/>
      <c r="ZQ76"/>
      <c r="ZR76"/>
      <c r="ZS76"/>
      <c r="ZT76"/>
      <c r="ZU76"/>
      <c r="ZV76"/>
      <c r="ZW76"/>
      <c r="ZX76"/>
      <c r="ZY76"/>
      <c r="ZZ76"/>
      <c r="AAA76"/>
      <c r="AAB76"/>
      <c r="AAC76"/>
      <c r="AAD76"/>
      <c r="AAE76"/>
      <c r="AAF76"/>
      <c r="AAG76"/>
      <c r="AAH76"/>
      <c r="AAI76"/>
      <c r="AAJ76"/>
      <c r="AAK76"/>
      <c r="AAL76"/>
      <c r="AAM76"/>
      <c r="AAN76"/>
      <c r="AAO76"/>
      <c r="AAP76"/>
      <c r="AAQ76"/>
      <c r="AAR76"/>
      <c r="AAS76"/>
      <c r="AAT76"/>
      <c r="AAU76"/>
      <c r="AAV76"/>
      <c r="AAW76"/>
      <c r="AAX76"/>
      <c r="AAY76"/>
      <c r="AAZ76"/>
      <c r="ABA76"/>
      <c r="ABB76"/>
      <c r="ABC76"/>
      <c r="ABD76"/>
      <c r="ABE76"/>
      <c r="ABF76"/>
      <c r="ABG76"/>
      <c r="ABH76"/>
      <c r="ABI76"/>
      <c r="ABJ76"/>
      <c r="ABK76"/>
      <c r="ABL76"/>
      <c r="ABM76"/>
      <c r="ABN76"/>
      <c r="ABO76"/>
      <c r="ABP76"/>
      <c r="ABQ76"/>
      <c r="ABR76"/>
      <c r="ABS76"/>
      <c r="ABT76"/>
      <c r="ABU76"/>
      <c r="ABV76"/>
      <c r="ABW76"/>
      <c r="ABX76"/>
      <c r="ABY76"/>
      <c r="ABZ76"/>
      <c r="ACA76"/>
      <c r="ACB76"/>
      <c r="ACC76"/>
      <c r="ACD76"/>
      <c r="ACE76"/>
      <c r="ACF76"/>
      <c r="ACG76"/>
      <c r="ACH76"/>
      <c r="ACI76"/>
      <c r="ACJ76"/>
      <c r="ACK76"/>
      <c r="ACL76"/>
      <c r="ACM76"/>
      <c r="ACN76"/>
      <c r="ACO76"/>
      <c r="ACP76"/>
      <c r="ACQ76"/>
      <c r="ACR76"/>
      <c r="ACS76"/>
      <c r="ACT76"/>
      <c r="ACU76"/>
      <c r="ACV76"/>
      <c r="ACW76"/>
      <c r="ACX76"/>
      <c r="ACY76"/>
      <c r="ACZ76"/>
      <c r="ADA76"/>
      <c r="ADB76"/>
      <c r="ADC76"/>
      <c r="ADD76"/>
      <c r="ADE76"/>
      <c r="ADF76"/>
      <c r="ADG76"/>
      <c r="ADH76"/>
      <c r="ADI76"/>
      <c r="ADJ76"/>
      <c r="ADK76"/>
      <c r="ADL76"/>
      <c r="ADM76"/>
      <c r="ADN76"/>
      <c r="ADO76"/>
      <c r="ADP76"/>
      <c r="ADQ76"/>
      <c r="ADR76"/>
      <c r="ADS76"/>
      <c r="ADT76"/>
      <c r="ADU76"/>
      <c r="ADV76"/>
      <c r="ADW76"/>
      <c r="ADX76"/>
      <c r="ADY76"/>
      <c r="ADZ76"/>
      <c r="AEA76"/>
      <c r="AEB76"/>
      <c r="AEC76"/>
      <c r="AED76"/>
      <c r="AEE76"/>
      <c r="AEF76"/>
      <c r="AEG76"/>
      <c r="AEH76"/>
      <c r="AEI76"/>
      <c r="AEJ76"/>
      <c r="AEK76"/>
      <c r="AEL76"/>
      <c r="AEM76"/>
      <c r="AEN76"/>
      <c r="AEO76"/>
      <c r="AEP76"/>
      <c r="AEQ76"/>
      <c r="AER76"/>
      <c r="AES76"/>
      <c r="AET76"/>
      <c r="AEU76"/>
      <c r="AEV76"/>
      <c r="AEW76"/>
      <c r="AEX76"/>
      <c r="AEY76"/>
      <c r="AEZ76"/>
      <c r="AFA76"/>
      <c r="AFB76"/>
      <c r="AFC76"/>
      <c r="AFD76"/>
      <c r="AFE76"/>
      <c r="AFF76"/>
      <c r="AFG76"/>
      <c r="AFH76"/>
      <c r="AFI76"/>
      <c r="AFJ76"/>
      <c r="AFK76"/>
      <c r="AFL76"/>
      <c r="AFM76"/>
      <c r="AFN76"/>
      <c r="AFO76"/>
      <c r="AFP76"/>
      <c r="AFQ76"/>
      <c r="AFR76"/>
      <c r="AFS76"/>
      <c r="AFT76"/>
      <c r="AFU76"/>
      <c r="AFV76"/>
      <c r="AFW76"/>
      <c r="AFX76"/>
      <c r="AFY76"/>
      <c r="AFZ76"/>
      <c r="AGA76"/>
      <c r="AGB76"/>
      <c r="AGC76"/>
      <c r="AGD76"/>
      <c r="AGE76"/>
      <c r="AGF76"/>
      <c r="AGG76"/>
      <c r="AGH76"/>
      <c r="AGI76"/>
      <c r="AGJ76"/>
      <c r="AGK76"/>
      <c r="AGL76"/>
      <c r="AGM76"/>
      <c r="AGN76"/>
      <c r="AGO76"/>
      <c r="AGP76"/>
      <c r="AGQ76"/>
      <c r="AGR76"/>
      <c r="AGS76"/>
      <c r="AGT76"/>
      <c r="AGU76"/>
      <c r="AGV76"/>
      <c r="AGW76"/>
      <c r="AGX76"/>
      <c r="AGY76"/>
      <c r="AGZ76"/>
      <c r="AHA76"/>
      <c r="AHB76"/>
      <c r="AHC76"/>
      <c r="AHD76"/>
      <c r="AHE76"/>
      <c r="AHF76"/>
      <c r="AHG76"/>
      <c r="AHH76"/>
      <c r="AHI76"/>
      <c r="AHJ76"/>
      <c r="AHK76"/>
      <c r="AHL76"/>
      <c r="AHM76"/>
      <c r="AHN76"/>
      <c r="AHO76"/>
      <c r="AHP76"/>
      <c r="AHQ76"/>
      <c r="AHR76"/>
      <c r="AHS76"/>
      <c r="AHT76"/>
      <c r="AHU76"/>
      <c r="AHV76"/>
      <c r="AHW76"/>
      <c r="AHX76"/>
      <c r="AHY76"/>
      <c r="AHZ76"/>
      <c r="AIA76"/>
      <c r="AIB76"/>
      <c r="AIC76"/>
      <c r="AID76"/>
      <c r="AIE76"/>
      <c r="AIF76"/>
      <c r="AIG76"/>
      <c r="AIH76"/>
      <c r="AII76"/>
      <c r="AIJ76"/>
      <c r="AIK76"/>
      <c r="AIL76"/>
      <c r="AIM76"/>
      <c r="AIN76"/>
      <c r="AIO76"/>
      <c r="AIP76"/>
      <c r="AIQ76"/>
      <c r="AIR76"/>
      <c r="AIS76"/>
      <c r="AIT76"/>
      <c r="AIU76"/>
      <c r="AIV76"/>
      <c r="AIW76"/>
      <c r="AIX76"/>
      <c r="AIY76"/>
      <c r="AIZ76"/>
      <c r="AJA76"/>
      <c r="AJB76"/>
      <c r="AJC76"/>
      <c r="AJD76"/>
      <c r="AJE76"/>
      <c r="AJF76"/>
      <c r="AJG76"/>
      <c r="AJH76"/>
      <c r="AJI76"/>
      <c r="AJJ76"/>
      <c r="AJK76"/>
      <c r="AJL76"/>
      <c r="AJM76"/>
      <c r="AJN76"/>
      <c r="AJO76"/>
      <c r="AJP76"/>
      <c r="AJQ76"/>
      <c r="AJR76"/>
      <c r="AJS76"/>
      <c r="AJT76"/>
      <c r="AJU76"/>
      <c r="AJV76"/>
      <c r="AJW76"/>
      <c r="AJX76"/>
      <c r="AJY76"/>
      <c r="AJZ76"/>
      <c r="AKA76"/>
      <c r="AKB76"/>
      <c r="AKC76"/>
      <c r="AKD76"/>
      <c r="AKE76"/>
      <c r="AKF76"/>
      <c r="AKG76"/>
      <c r="AKH76"/>
      <c r="AKI76"/>
      <c r="AKJ76"/>
      <c r="AKK76"/>
      <c r="AKL76"/>
      <c r="AKM76"/>
      <c r="AKN76"/>
      <c r="AKO76"/>
      <c r="AKP76"/>
      <c r="AKQ76"/>
      <c r="AKR76"/>
      <c r="AKS76"/>
      <c r="AKT76"/>
      <c r="AKU76"/>
      <c r="AKV76"/>
      <c r="AKW76"/>
      <c r="AKX76"/>
      <c r="AKY76"/>
      <c r="AKZ76"/>
      <c r="ALA76"/>
      <c r="ALB76"/>
      <c r="ALC76"/>
      <c r="ALD76"/>
      <c r="ALE76"/>
      <c r="ALF76"/>
      <c r="ALG76"/>
      <c r="ALH76"/>
      <c r="ALI76"/>
      <c r="ALJ76"/>
      <c r="ALK76"/>
      <c r="ALL76"/>
      <c r="ALM76"/>
      <c r="ALN76"/>
      <c r="ALO76"/>
      <c r="ALP76"/>
      <c r="ALQ76"/>
      <c r="ALR76"/>
      <c r="ALS76"/>
      <c r="ALT76"/>
      <c r="ALU76"/>
      <c r="ALV76"/>
      <c r="ALW76"/>
      <c r="ALX76"/>
      <c r="ALY76"/>
      <c r="ALZ76"/>
      <c r="AMA76"/>
      <c r="AMB76"/>
    </row>
    <row r="77" spans="1:1017" ht="15" customHeight="1" x14ac:dyDescent="0.2">
      <c r="A77" s="33" t="s">
        <v>96</v>
      </c>
      <c r="B77" s="58" t="s">
        <v>131</v>
      </c>
      <c r="C77" s="58"/>
      <c r="D77" s="14">
        <v>40</v>
      </c>
      <c r="E77" s="10">
        <v>0.84</v>
      </c>
      <c r="F77" s="10">
        <v>0.1</v>
      </c>
      <c r="G77" s="10">
        <v>40.4</v>
      </c>
      <c r="H77" s="10">
        <v>26</v>
      </c>
      <c r="I77" s="10"/>
      <c r="J77" s="10">
        <v>8</v>
      </c>
      <c r="K77" s="10">
        <v>10.4</v>
      </c>
      <c r="L77" s="10">
        <v>0.3</v>
      </c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  <c r="RR77"/>
      <c r="RS77"/>
      <c r="RT77"/>
      <c r="RU77"/>
      <c r="RV77"/>
      <c r="RW77"/>
      <c r="RX77"/>
      <c r="RY77"/>
      <c r="RZ77"/>
      <c r="SA77"/>
      <c r="SB77"/>
      <c r="SC77"/>
      <c r="SD77"/>
      <c r="SE77"/>
      <c r="SF77"/>
      <c r="SG77"/>
      <c r="SH77"/>
      <c r="SI77"/>
      <c r="SJ77"/>
      <c r="SK77"/>
      <c r="SL77"/>
      <c r="SM77"/>
      <c r="SN77"/>
      <c r="SO77"/>
      <c r="SP77"/>
      <c r="SQ77"/>
      <c r="SR77"/>
      <c r="SS77"/>
      <c r="ST77"/>
      <c r="SU77"/>
      <c r="SV77"/>
      <c r="SW77"/>
      <c r="SX77"/>
      <c r="SY77"/>
      <c r="SZ77"/>
      <c r="TA77"/>
      <c r="TB77"/>
      <c r="TC77"/>
      <c r="TD77"/>
      <c r="TE77"/>
      <c r="TF77"/>
      <c r="TG77"/>
      <c r="TH77"/>
      <c r="TI77"/>
      <c r="TJ77"/>
      <c r="TK77"/>
      <c r="TL77"/>
      <c r="TM77"/>
      <c r="TN77"/>
      <c r="TO77"/>
      <c r="TP77"/>
      <c r="TQ77"/>
      <c r="TR77"/>
      <c r="TS77"/>
      <c r="TT77"/>
      <c r="TU77"/>
      <c r="TV77"/>
      <c r="TW77"/>
      <c r="TX77"/>
      <c r="TY77"/>
      <c r="TZ77"/>
      <c r="UA77"/>
      <c r="UB77"/>
      <c r="UC77"/>
      <c r="UD77"/>
      <c r="UE77"/>
      <c r="UF77"/>
      <c r="UG77"/>
      <c r="UH77"/>
      <c r="UI77"/>
      <c r="UJ77"/>
      <c r="UK77"/>
      <c r="UL77"/>
      <c r="UM77"/>
      <c r="UN77"/>
      <c r="UO77"/>
      <c r="UP77"/>
      <c r="UQ77"/>
      <c r="UR77"/>
      <c r="US77"/>
      <c r="UT77"/>
      <c r="UU77"/>
      <c r="UV77"/>
      <c r="UW77"/>
      <c r="UX77"/>
      <c r="UY77"/>
      <c r="UZ77"/>
      <c r="VA77"/>
      <c r="VB77"/>
      <c r="VC77"/>
      <c r="VD77"/>
      <c r="VE77"/>
      <c r="VF77"/>
      <c r="VG77"/>
      <c r="VH77"/>
      <c r="VI77"/>
      <c r="VJ77"/>
      <c r="VK77"/>
      <c r="VL77"/>
      <c r="VM77"/>
      <c r="VN77"/>
      <c r="VO77"/>
      <c r="VP77"/>
      <c r="VQ77"/>
      <c r="VR77"/>
      <c r="VS77"/>
      <c r="VT77"/>
      <c r="VU77"/>
      <c r="VV77"/>
      <c r="VW77"/>
      <c r="VX77"/>
      <c r="VY77"/>
      <c r="VZ77"/>
      <c r="WA77"/>
      <c r="WB77"/>
      <c r="WC77"/>
      <c r="WD77"/>
      <c r="WE77"/>
      <c r="WF77"/>
      <c r="WG77"/>
      <c r="WH77"/>
      <c r="WI77"/>
      <c r="WJ77"/>
      <c r="WK77"/>
      <c r="WL77"/>
      <c r="WM77"/>
      <c r="WN77"/>
      <c r="WO77"/>
      <c r="WP77"/>
      <c r="WQ77"/>
      <c r="WR77"/>
      <c r="WS77"/>
      <c r="WT77"/>
      <c r="WU77"/>
      <c r="WV77"/>
      <c r="WW77"/>
      <c r="WX77"/>
      <c r="WY77"/>
      <c r="WZ77"/>
      <c r="XA77"/>
      <c r="XB77"/>
      <c r="XC77"/>
      <c r="XD77"/>
      <c r="XE77"/>
      <c r="XF77"/>
      <c r="XG77"/>
      <c r="XH77"/>
      <c r="XI77"/>
      <c r="XJ77"/>
      <c r="XK77"/>
      <c r="XL77"/>
      <c r="XM77"/>
      <c r="XN77"/>
      <c r="XO77"/>
      <c r="XP77"/>
      <c r="XQ77"/>
      <c r="XR77"/>
      <c r="XS77"/>
      <c r="XT77"/>
      <c r="XU77"/>
      <c r="XV77"/>
      <c r="XW77"/>
      <c r="XX77"/>
      <c r="XY77"/>
      <c r="XZ77"/>
      <c r="YA77"/>
      <c r="YB77"/>
      <c r="YC77"/>
      <c r="YD77"/>
      <c r="YE77"/>
      <c r="YF77"/>
      <c r="YG77"/>
      <c r="YH77"/>
      <c r="YI77"/>
      <c r="YJ77"/>
      <c r="YK77"/>
      <c r="YL77"/>
      <c r="YM77"/>
      <c r="YN77"/>
      <c r="YO77"/>
      <c r="YP77"/>
      <c r="YQ77"/>
      <c r="YR77"/>
      <c r="YS77"/>
      <c r="YT77"/>
      <c r="YU77"/>
      <c r="YV77"/>
      <c r="YW77"/>
      <c r="YX77"/>
      <c r="YY77"/>
      <c r="YZ77"/>
      <c r="ZA77"/>
      <c r="ZB77"/>
      <c r="ZC77"/>
      <c r="ZD77"/>
      <c r="ZE77"/>
      <c r="ZF77"/>
      <c r="ZG77"/>
      <c r="ZH77"/>
      <c r="ZI77"/>
      <c r="ZJ77"/>
      <c r="ZK77"/>
      <c r="ZL77"/>
      <c r="ZM77"/>
      <c r="ZN77"/>
      <c r="ZO77"/>
      <c r="ZP77"/>
      <c r="ZQ77"/>
      <c r="ZR77"/>
      <c r="ZS77"/>
      <c r="ZT77"/>
      <c r="ZU77"/>
      <c r="ZV77"/>
      <c r="ZW77"/>
      <c r="ZX77"/>
      <c r="ZY77"/>
      <c r="ZZ77"/>
      <c r="AAA77"/>
      <c r="AAB77"/>
      <c r="AAC77"/>
      <c r="AAD77"/>
      <c r="AAE77"/>
      <c r="AAF77"/>
      <c r="AAG77"/>
      <c r="AAH77"/>
      <c r="AAI77"/>
      <c r="AAJ77"/>
      <c r="AAK77"/>
      <c r="AAL77"/>
      <c r="AAM77"/>
      <c r="AAN77"/>
      <c r="AAO77"/>
      <c r="AAP77"/>
      <c r="AAQ77"/>
      <c r="AAR77"/>
      <c r="AAS77"/>
      <c r="AAT77"/>
      <c r="AAU77"/>
      <c r="AAV77"/>
      <c r="AAW77"/>
      <c r="AAX77"/>
      <c r="AAY77"/>
      <c r="AAZ77"/>
      <c r="ABA77"/>
      <c r="ABB77"/>
      <c r="ABC77"/>
      <c r="ABD77"/>
      <c r="ABE77"/>
      <c r="ABF77"/>
      <c r="ABG77"/>
      <c r="ABH77"/>
      <c r="ABI77"/>
      <c r="ABJ77"/>
      <c r="ABK77"/>
      <c r="ABL77"/>
      <c r="ABM77"/>
      <c r="ABN77"/>
      <c r="ABO77"/>
      <c r="ABP77"/>
      <c r="ABQ77"/>
      <c r="ABR77"/>
      <c r="ABS77"/>
      <c r="ABT77"/>
      <c r="ABU77"/>
      <c r="ABV77"/>
      <c r="ABW77"/>
      <c r="ABX77"/>
      <c r="ABY77"/>
      <c r="ABZ77"/>
      <c r="ACA77"/>
      <c r="ACB77"/>
      <c r="ACC77"/>
      <c r="ACD77"/>
      <c r="ACE77"/>
      <c r="ACF77"/>
      <c r="ACG77"/>
      <c r="ACH77"/>
      <c r="ACI77"/>
      <c r="ACJ77"/>
      <c r="ACK77"/>
      <c r="ACL77"/>
      <c r="ACM77"/>
      <c r="ACN77"/>
      <c r="ACO77"/>
      <c r="ACP77"/>
      <c r="ACQ77"/>
      <c r="ACR77"/>
      <c r="ACS77"/>
      <c r="ACT77"/>
      <c r="ACU77"/>
      <c r="ACV77"/>
      <c r="ACW77"/>
      <c r="ACX77"/>
      <c r="ACY77"/>
      <c r="ACZ77"/>
      <c r="ADA77"/>
      <c r="ADB77"/>
      <c r="ADC77"/>
      <c r="ADD77"/>
      <c r="ADE77"/>
      <c r="ADF77"/>
      <c r="ADG77"/>
      <c r="ADH77"/>
      <c r="ADI77"/>
      <c r="ADJ77"/>
      <c r="ADK77"/>
      <c r="ADL77"/>
      <c r="ADM77"/>
      <c r="ADN77"/>
      <c r="ADO77"/>
      <c r="ADP77"/>
      <c r="ADQ77"/>
      <c r="ADR77"/>
      <c r="ADS77"/>
      <c r="ADT77"/>
      <c r="ADU77"/>
      <c r="ADV77"/>
      <c r="ADW77"/>
      <c r="ADX77"/>
      <c r="ADY77"/>
      <c r="ADZ77"/>
      <c r="AEA77"/>
      <c r="AEB77"/>
      <c r="AEC77"/>
      <c r="AED77"/>
      <c r="AEE77"/>
      <c r="AEF77"/>
      <c r="AEG77"/>
      <c r="AEH77"/>
      <c r="AEI77"/>
      <c r="AEJ77"/>
      <c r="AEK77"/>
      <c r="AEL77"/>
      <c r="AEM77"/>
      <c r="AEN77"/>
      <c r="AEO77"/>
      <c r="AEP77"/>
      <c r="AEQ77"/>
      <c r="AER77"/>
      <c r="AES77"/>
      <c r="AET77"/>
      <c r="AEU77"/>
      <c r="AEV77"/>
      <c r="AEW77"/>
      <c r="AEX77"/>
      <c r="AEY77"/>
      <c r="AEZ77"/>
      <c r="AFA77"/>
      <c r="AFB77"/>
      <c r="AFC77"/>
      <c r="AFD77"/>
      <c r="AFE77"/>
      <c r="AFF77"/>
      <c r="AFG77"/>
      <c r="AFH77"/>
      <c r="AFI77"/>
      <c r="AFJ77"/>
      <c r="AFK77"/>
      <c r="AFL77"/>
      <c r="AFM77"/>
      <c r="AFN77"/>
      <c r="AFO77"/>
      <c r="AFP77"/>
      <c r="AFQ77"/>
      <c r="AFR77"/>
      <c r="AFS77"/>
      <c r="AFT77"/>
      <c r="AFU77"/>
      <c r="AFV77"/>
      <c r="AFW77"/>
      <c r="AFX77"/>
      <c r="AFY77"/>
      <c r="AFZ77"/>
      <c r="AGA77"/>
      <c r="AGB77"/>
      <c r="AGC77"/>
      <c r="AGD77"/>
      <c r="AGE77"/>
      <c r="AGF77"/>
      <c r="AGG77"/>
      <c r="AGH77"/>
      <c r="AGI77"/>
      <c r="AGJ77"/>
      <c r="AGK77"/>
      <c r="AGL77"/>
      <c r="AGM77"/>
      <c r="AGN77"/>
      <c r="AGO77"/>
      <c r="AGP77"/>
      <c r="AGQ77"/>
      <c r="AGR77"/>
      <c r="AGS77"/>
      <c r="AGT77"/>
      <c r="AGU77"/>
      <c r="AGV77"/>
      <c r="AGW77"/>
      <c r="AGX77"/>
      <c r="AGY77"/>
      <c r="AGZ77"/>
      <c r="AHA77"/>
      <c r="AHB77"/>
      <c r="AHC77"/>
      <c r="AHD77"/>
      <c r="AHE77"/>
      <c r="AHF77"/>
      <c r="AHG77"/>
      <c r="AHH77"/>
      <c r="AHI77"/>
      <c r="AHJ77"/>
      <c r="AHK77"/>
      <c r="AHL77"/>
      <c r="AHM77"/>
      <c r="AHN77"/>
      <c r="AHO77"/>
      <c r="AHP77"/>
      <c r="AHQ77"/>
      <c r="AHR77"/>
      <c r="AHS77"/>
      <c r="AHT77"/>
      <c r="AHU77"/>
      <c r="AHV77"/>
      <c r="AHW77"/>
      <c r="AHX77"/>
      <c r="AHY77"/>
      <c r="AHZ77"/>
      <c r="AIA77"/>
      <c r="AIB77"/>
      <c r="AIC77"/>
      <c r="AID77"/>
      <c r="AIE77"/>
      <c r="AIF77"/>
      <c r="AIG77"/>
      <c r="AIH77"/>
      <c r="AII77"/>
      <c r="AIJ77"/>
      <c r="AIK77"/>
      <c r="AIL77"/>
      <c r="AIM77"/>
      <c r="AIN77"/>
      <c r="AIO77"/>
      <c r="AIP77"/>
      <c r="AIQ77"/>
      <c r="AIR77"/>
      <c r="AIS77"/>
      <c r="AIT77"/>
      <c r="AIU77"/>
      <c r="AIV77"/>
      <c r="AIW77"/>
      <c r="AIX77"/>
      <c r="AIY77"/>
      <c r="AIZ77"/>
      <c r="AJA77"/>
      <c r="AJB77"/>
      <c r="AJC77"/>
      <c r="AJD77"/>
      <c r="AJE77"/>
      <c r="AJF77"/>
      <c r="AJG77"/>
      <c r="AJH77"/>
      <c r="AJI77"/>
      <c r="AJJ77"/>
      <c r="AJK77"/>
      <c r="AJL77"/>
      <c r="AJM77"/>
      <c r="AJN77"/>
      <c r="AJO77"/>
      <c r="AJP77"/>
      <c r="AJQ77"/>
      <c r="AJR77"/>
      <c r="AJS77"/>
      <c r="AJT77"/>
      <c r="AJU77"/>
      <c r="AJV77"/>
      <c r="AJW77"/>
      <c r="AJX77"/>
      <c r="AJY77"/>
      <c r="AJZ77"/>
      <c r="AKA77"/>
      <c r="AKB77"/>
      <c r="AKC77"/>
      <c r="AKD77"/>
      <c r="AKE77"/>
      <c r="AKF77"/>
      <c r="AKG77"/>
      <c r="AKH77"/>
      <c r="AKI77"/>
      <c r="AKJ77"/>
      <c r="AKK77"/>
      <c r="AKL77"/>
      <c r="AKM77"/>
      <c r="AKN77"/>
      <c r="AKO77"/>
      <c r="AKP77"/>
      <c r="AKQ77"/>
      <c r="AKR77"/>
      <c r="AKS77"/>
      <c r="AKT77"/>
      <c r="AKU77"/>
      <c r="AKV77"/>
      <c r="AKW77"/>
      <c r="AKX77"/>
      <c r="AKY77"/>
      <c r="AKZ77"/>
      <c r="ALA77"/>
      <c r="ALB77"/>
      <c r="ALC77"/>
      <c r="ALD77"/>
      <c r="ALE77"/>
      <c r="ALF77"/>
      <c r="ALG77"/>
      <c r="ALH77"/>
      <c r="ALI77"/>
      <c r="ALJ77"/>
      <c r="ALK77"/>
      <c r="ALL77"/>
      <c r="ALM77"/>
      <c r="ALN77"/>
      <c r="ALO77"/>
      <c r="ALP77"/>
      <c r="ALQ77"/>
      <c r="ALR77"/>
      <c r="ALS77"/>
      <c r="ALT77"/>
      <c r="ALU77"/>
      <c r="ALV77"/>
      <c r="ALW77"/>
      <c r="ALX77"/>
      <c r="ALY77"/>
      <c r="ALZ77"/>
      <c r="AMA77"/>
      <c r="AMB77"/>
    </row>
    <row r="78" spans="1:1017" s="3" customFormat="1" ht="20.25" customHeight="1" x14ac:dyDescent="0.2">
      <c r="A78" s="16" t="s">
        <v>90</v>
      </c>
      <c r="B78" s="47" t="s">
        <v>47</v>
      </c>
      <c r="C78" s="47"/>
      <c r="D78" s="14">
        <v>40</v>
      </c>
      <c r="E78" s="10">
        <v>3.8</v>
      </c>
      <c r="F78" s="10">
        <v>2.36</v>
      </c>
      <c r="G78" s="10">
        <v>23.55</v>
      </c>
      <c r="H78" s="10">
        <v>131</v>
      </c>
      <c r="I78" s="10">
        <v>11</v>
      </c>
      <c r="J78" s="10">
        <v>37</v>
      </c>
      <c r="K78" s="10">
        <v>14.5</v>
      </c>
      <c r="L78" s="10">
        <v>0.69</v>
      </c>
      <c r="AMC78"/>
    </row>
    <row r="79" spans="1:1017" ht="15" x14ac:dyDescent="0.2">
      <c r="A79" s="14" t="s">
        <v>48</v>
      </c>
      <c r="B79" s="47" t="s">
        <v>49</v>
      </c>
      <c r="C79" s="47"/>
      <c r="D79" s="15" t="s">
        <v>43</v>
      </c>
      <c r="E79" s="10">
        <v>0</v>
      </c>
      <c r="F79" s="10">
        <v>0</v>
      </c>
      <c r="G79" s="10">
        <v>15</v>
      </c>
      <c r="H79" s="10">
        <v>61</v>
      </c>
      <c r="I79" s="10">
        <v>12</v>
      </c>
      <c r="J79" s="10">
        <v>4</v>
      </c>
      <c r="K79" s="10">
        <v>4</v>
      </c>
      <c r="L79" s="10">
        <v>0</v>
      </c>
      <c r="M79" s="2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OK79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/>
      <c r="QZ79"/>
      <c r="RA79"/>
      <c r="RB79"/>
      <c r="RC79"/>
      <c r="RD79"/>
      <c r="RE79"/>
      <c r="RF79"/>
      <c r="RG79"/>
      <c r="RH79"/>
      <c r="RI79"/>
      <c r="RJ79"/>
      <c r="RK79"/>
      <c r="RL79"/>
      <c r="RM79"/>
      <c r="RN79"/>
      <c r="RO79"/>
      <c r="RP79"/>
      <c r="RQ79"/>
      <c r="RR79"/>
      <c r="RS79"/>
      <c r="RT79"/>
      <c r="RU79"/>
      <c r="RV79"/>
      <c r="RW79"/>
      <c r="RX79"/>
      <c r="RY79"/>
      <c r="RZ79"/>
      <c r="SA79"/>
      <c r="SB79"/>
      <c r="SC79"/>
      <c r="SD79"/>
      <c r="SE79"/>
      <c r="SF79"/>
      <c r="SG79"/>
      <c r="SH79"/>
      <c r="SI79"/>
      <c r="SJ79"/>
      <c r="SK79"/>
      <c r="SL79"/>
      <c r="SM79"/>
      <c r="SN79"/>
      <c r="SO79"/>
      <c r="SP79"/>
      <c r="SQ79"/>
      <c r="SR79"/>
      <c r="SS79"/>
      <c r="ST79"/>
      <c r="SU79"/>
      <c r="SV79"/>
      <c r="SW79"/>
      <c r="SX79"/>
      <c r="SY79"/>
      <c r="SZ79"/>
      <c r="TA79"/>
      <c r="TB79"/>
      <c r="TC79"/>
      <c r="TD79"/>
      <c r="TE79"/>
      <c r="TF79"/>
      <c r="TG79"/>
      <c r="TH79"/>
      <c r="TI79"/>
      <c r="TJ79"/>
      <c r="TK79"/>
      <c r="TL79"/>
      <c r="TM79"/>
      <c r="TN79"/>
      <c r="TO79"/>
      <c r="TP79"/>
      <c r="TQ79"/>
      <c r="TR79"/>
      <c r="TS79"/>
      <c r="TT79"/>
      <c r="TU79"/>
      <c r="TV79"/>
      <c r="TW79"/>
      <c r="TX79"/>
      <c r="TY79"/>
      <c r="TZ79"/>
      <c r="UA79"/>
      <c r="UB79"/>
      <c r="UC79"/>
      <c r="UD79"/>
      <c r="UE79"/>
      <c r="UF79"/>
      <c r="UG79"/>
      <c r="UH79"/>
      <c r="UI79"/>
      <c r="UJ79"/>
      <c r="UK79"/>
      <c r="UL79"/>
      <c r="UM79"/>
      <c r="UN79"/>
      <c r="UO79"/>
      <c r="UP79"/>
      <c r="UQ79"/>
      <c r="UR79"/>
      <c r="US79"/>
      <c r="UT79"/>
      <c r="UU79"/>
      <c r="UV79"/>
      <c r="UW79"/>
      <c r="UX79"/>
      <c r="UY79"/>
      <c r="UZ79"/>
      <c r="VA79"/>
      <c r="VB79"/>
      <c r="VC79"/>
      <c r="VD79"/>
      <c r="VE79"/>
      <c r="VF79"/>
      <c r="VG79"/>
      <c r="VH79"/>
      <c r="VI79"/>
      <c r="VJ79"/>
      <c r="VK79"/>
      <c r="VL79"/>
      <c r="VM79"/>
      <c r="VN79"/>
      <c r="VO79"/>
      <c r="VP79"/>
      <c r="VQ79"/>
      <c r="VR79"/>
      <c r="VS79"/>
      <c r="VT79"/>
      <c r="VU79"/>
      <c r="VV79"/>
      <c r="VW79"/>
      <c r="VX79"/>
      <c r="VY79"/>
      <c r="VZ79"/>
      <c r="WA79"/>
      <c r="WB79"/>
      <c r="WC79"/>
      <c r="WD79"/>
      <c r="WE79"/>
      <c r="WF79"/>
      <c r="WG79"/>
      <c r="WH79"/>
      <c r="WI79"/>
      <c r="WJ79"/>
      <c r="WK79"/>
      <c r="WL79"/>
      <c r="WM79"/>
      <c r="WN79"/>
      <c r="WO79"/>
      <c r="WP79"/>
      <c r="WQ79"/>
      <c r="WR79"/>
      <c r="WS79"/>
      <c r="WT79"/>
      <c r="WU79"/>
      <c r="WV79"/>
      <c r="WW79"/>
      <c r="WX79"/>
      <c r="WY79"/>
      <c r="WZ79"/>
      <c r="XA79"/>
      <c r="XB79"/>
      <c r="XC79"/>
      <c r="XD79"/>
      <c r="XE79"/>
      <c r="XF79"/>
      <c r="XG79"/>
      <c r="XH79"/>
      <c r="XI79"/>
      <c r="XJ79"/>
      <c r="XK79"/>
      <c r="XL79"/>
      <c r="XM79"/>
      <c r="XN79"/>
      <c r="XO79"/>
      <c r="XP79"/>
      <c r="XQ79"/>
      <c r="XR79"/>
      <c r="XS79"/>
      <c r="XT79"/>
      <c r="XU79"/>
      <c r="XV79"/>
      <c r="XW79"/>
      <c r="XX79"/>
      <c r="XY79"/>
      <c r="XZ79"/>
      <c r="YA79"/>
      <c r="YB79"/>
      <c r="YC79"/>
      <c r="YD79"/>
      <c r="YE79"/>
      <c r="YF79"/>
      <c r="YG79"/>
      <c r="YH79"/>
      <c r="YI79"/>
      <c r="YJ79"/>
      <c r="YK79"/>
      <c r="YL79"/>
      <c r="YM79"/>
      <c r="YN79"/>
      <c r="YO79"/>
      <c r="YP79"/>
      <c r="YQ79"/>
      <c r="YR79"/>
      <c r="YS79"/>
      <c r="YT79"/>
      <c r="YU79"/>
      <c r="YV79"/>
      <c r="YW79"/>
      <c r="YX79"/>
      <c r="YY79"/>
      <c r="YZ79"/>
      <c r="ZA79"/>
      <c r="ZB79"/>
      <c r="ZC79"/>
      <c r="ZD79"/>
      <c r="ZE79"/>
      <c r="ZF79"/>
      <c r="ZG79"/>
      <c r="ZH79"/>
      <c r="ZI79"/>
      <c r="ZJ79"/>
      <c r="ZK79"/>
      <c r="ZL79"/>
      <c r="ZM79"/>
      <c r="ZN79"/>
      <c r="ZO79"/>
      <c r="ZP79"/>
      <c r="ZQ79"/>
      <c r="ZR79"/>
      <c r="ZS79"/>
      <c r="ZT79"/>
      <c r="ZU79"/>
      <c r="ZV79"/>
      <c r="ZW79"/>
      <c r="ZX79"/>
      <c r="ZY79"/>
      <c r="ZZ79"/>
      <c r="AAA79"/>
      <c r="AAB79"/>
      <c r="AAC79"/>
      <c r="AAD79"/>
      <c r="AAE79"/>
      <c r="AAF79"/>
      <c r="AAG79"/>
      <c r="AAH79"/>
      <c r="AAI79"/>
      <c r="AAJ79"/>
      <c r="AAK79"/>
      <c r="AAL79"/>
      <c r="AAM79"/>
      <c r="AAN79"/>
      <c r="AAO79"/>
      <c r="AAP79"/>
      <c r="AAQ79"/>
      <c r="AAR79"/>
      <c r="AAS79"/>
      <c r="AAT79"/>
      <c r="AAU79"/>
      <c r="AAV79"/>
      <c r="AAW79"/>
      <c r="AAX79"/>
      <c r="AAY79"/>
      <c r="AAZ79"/>
      <c r="ABA79"/>
      <c r="ABB79"/>
      <c r="ABC79"/>
      <c r="ABD79"/>
      <c r="ABE79"/>
      <c r="ABF79"/>
      <c r="ABG79"/>
      <c r="ABH79"/>
      <c r="ABI79"/>
      <c r="ABJ79"/>
      <c r="ABK79"/>
      <c r="ABL79"/>
      <c r="ABM79"/>
      <c r="ABN79"/>
      <c r="ABO79"/>
      <c r="ABP79"/>
      <c r="ABQ79"/>
      <c r="ABR79"/>
      <c r="ABS79"/>
      <c r="ABT79"/>
      <c r="ABU79"/>
      <c r="ABV79"/>
      <c r="ABW79"/>
      <c r="ABX79"/>
      <c r="ABY79"/>
      <c r="ABZ79"/>
      <c r="ACA79"/>
      <c r="ACB79"/>
      <c r="ACC79"/>
      <c r="ACD79"/>
      <c r="ACE79"/>
      <c r="ACF79"/>
      <c r="ACG79"/>
      <c r="ACH79"/>
      <c r="ACI79"/>
      <c r="ACJ79"/>
      <c r="ACK79"/>
      <c r="ACL79"/>
      <c r="ACM79"/>
      <c r="ACN79"/>
      <c r="ACO79"/>
      <c r="ACP79"/>
      <c r="ACQ79"/>
      <c r="ACR79"/>
      <c r="ACS79"/>
      <c r="ACT79"/>
      <c r="ACU79"/>
      <c r="ACV79"/>
      <c r="ACW79"/>
      <c r="ACX79"/>
      <c r="ACY79"/>
      <c r="ACZ79"/>
      <c r="ADA79"/>
      <c r="ADB79"/>
      <c r="ADC79"/>
      <c r="ADD79"/>
      <c r="ADE79"/>
      <c r="ADF79"/>
      <c r="ADG79"/>
      <c r="ADH79"/>
      <c r="ADI79"/>
      <c r="ADJ79"/>
      <c r="ADK79"/>
      <c r="ADL79"/>
      <c r="ADM79"/>
      <c r="ADN79"/>
      <c r="ADO79"/>
      <c r="ADP79"/>
      <c r="ADQ79"/>
      <c r="ADR79"/>
      <c r="ADS79"/>
      <c r="ADT79"/>
      <c r="ADU79"/>
      <c r="ADV79"/>
      <c r="ADW79"/>
      <c r="ADX79"/>
      <c r="ADY79"/>
      <c r="ADZ79"/>
      <c r="AEA79"/>
      <c r="AEB79"/>
      <c r="AEC79"/>
      <c r="AED79"/>
      <c r="AEE79"/>
      <c r="AEF79"/>
      <c r="AEG79"/>
      <c r="AEH79"/>
      <c r="AEI79"/>
      <c r="AEJ79"/>
      <c r="AEK79"/>
      <c r="AEL79"/>
      <c r="AEM79"/>
      <c r="AEN79"/>
      <c r="AEO79"/>
      <c r="AEP79"/>
      <c r="AEQ79"/>
      <c r="AER79"/>
      <c r="AES79"/>
      <c r="AET79"/>
      <c r="AEU79"/>
      <c r="AEV79"/>
      <c r="AEW79"/>
      <c r="AEX79"/>
      <c r="AEY79"/>
      <c r="AEZ79"/>
      <c r="AFA79"/>
      <c r="AFB79"/>
      <c r="AFC79"/>
      <c r="AFD79"/>
      <c r="AFE79"/>
      <c r="AFF79"/>
      <c r="AFG79"/>
      <c r="AFH79"/>
      <c r="AFI79"/>
      <c r="AFJ79"/>
      <c r="AFK79"/>
      <c r="AFL79"/>
      <c r="AFM79"/>
      <c r="AFN79"/>
      <c r="AFO79"/>
      <c r="AFP79"/>
      <c r="AFQ79"/>
      <c r="AFR79"/>
      <c r="AFS79"/>
      <c r="AFT79"/>
      <c r="AFU79"/>
      <c r="AFV79"/>
      <c r="AFW79"/>
      <c r="AFX79"/>
      <c r="AFY79"/>
      <c r="AFZ79"/>
      <c r="AGA79"/>
      <c r="AGB79"/>
      <c r="AGC79"/>
      <c r="AGD79"/>
      <c r="AGE79"/>
      <c r="AGF79"/>
      <c r="AGG79"/>
      <c r="AGH79"/>
      <c r="AGI79"/>
      <c r="AGJ79"/>
      <c r="AGK79"/>
      <c r="AGL79"/>
      <c r="AGM79"/>
      <c r="AGN79"/>
      <c r="AGO79"/>
      <c r="AGP79"/>
      <c r="AGQ79"/>
      <c r="AGR79"/>
      <c r="AGS79"/>
      <c r="AGT79"/>
      <c r="AGU79"/>
      <c r="AGV79"/>
      <c r="AGW79"/>
      <c r="AGX79"/>
      <c r="AGY79"/>
      <c r="AGZ79"/>
      <c r="AHA79"/>
      <c r="AHB79"/>
      <c r="AHC79"/>
      <c r="AHD79"/>
      <c r="AHE79"/>
      <c r="AHF79"/>
      <c r="AHG79"/>
      <c r="AHH79"/>
      <c r="AHI79"/>
      <c r="AHJ79"/>
      <c r="AHK79"/>
      <c r="AHL79"/>
      <c r="AHM79"/>
      <c r="AHN79"/>
      <c r="AHO79"/>
      <c r="AHP79"/>
      <c r="AHQ79"/>
      <c r="AHR79"/>
      <c r="AHS79"/>
      <c r="AHT79"/>
      <c r="AHU79"/>
      <c r="AHV79"/>
      <c r="AHW79"/>
      <c r="AHX79"/>
      <c r="AHY79"/>
      <c r="AHZ79"/>
      <c r="AIA79"/>
      <c r="AIB79"/>
      <c r="AIC79"/>
      <c r="AID79"/>
      <c r="AIE79"/>
      <c r="AIF79"/>
      <c r="AIG79"/>
      <c r="AIH79"/>
      <c r="AII79"/>
      <c r="AIJ79"/>
      <c r="AIK79"/>
      <c r="AIL79"/>
      <c r="AIM79"/>
      <c r="AIN79"/>
      <c r="AIO79"/>
      <c r="AIP79"/>
      <c r="AIQ79"/>
      <c r="AIR79"/>
      <c r="AIS79"/>
      <c r="AIT79"/>
      <c r="AIU79"/>
      <c r="AIV79"/>
      <c r="AIW79"/>
      <c r="AIX79"/>
      <c r="AIY79"/>
      <c r="AIZ79"/>
      <c r="AJA79"/>
      <c r="AJB79"/>
      <c r="AJC79"/>
      <c r="AJD79"/>
      <c r="AJE79"/>
      <c r="AJF79"/>
      <c r="AJG79"/>
      <c r="AJH79"/>
      <c r="AJI79"/>
      <c r="AJJ79"/>
      <c r="AJK79"/>
      <c r="AJL79"/>
      <c r="AJM79"/>
      <c r="AJN79"/>
      <c r="AJO79"/>
      <c r="AJP79"/>
      <c r="AJQ79"/>
      <c r="AJR79"/>
      <c r="AJS79"/>
      <c r="AJT79"/>
      <c r="AJU79"/>
      <c r="AJV79"/>
      <c r="AJW79"/>
      <c r="AJX79"/>
      <c r="AJY79"/>
      <c r="AJZ79"/>
      <c r="AKA79"/>
      <c r="AKB79"/>
      <c r="AKC79"/>
      <c r="AKD79"/>
      <c r="AKE79"/>
      <c r="AKF79"/>
      <c r="AKG79"/>
      <c r="AKH79"/>
      <c r="AKI79"/>
      <c r="AKJ79"/>
      <c r="AKK79"/>
      <c r="AKL79"/>
      <c r="AKM79"/>
      <c r="AKN79"/>
      <c r="AKO79"/>
      <c r="AKP79"/>
      <c r="AKQ79"/>
      <c r="AKR79"/>
      <c r="AKS79"/>
      <c r="AKT79"/>
      <c r="AKU79"/>
      <c r="AKV79"/>
      <c r="AKW79"/>
      <c r="AKX79"/>
      <c r="AKY79"/>
      <c r="AKZ79"/>
      <c r="ALA79"/>
      <c r="ALB79"/>
      <c r="ALC79"/>
      <c r="ALD79"/>
      <c r="ALE79"/>
      <c r="ALF79"/>
      <c r="ALG79"/>
      <c r="ALH79"/>
      <c r="ALI79"/>
      <c r="ALJ79"/>
      <c r="ALK79"/>
      <c r="ALL79"/>
      <c r="ALM79"/>
      <c r="ALN79"/>
      <c r="ALO79"/>
      <c r="ALP79"/>
      <c r="ALQ79"/>
      <c r="ALR79"/>
      <c r="ALS79"/>
      <c r="ALT79"/>
      <c r="ALU79"/>
      <c r="ALV79"/>
      <c r="ALW79"/>
      <c r="ALX79"/>
      <c r="ALY79"/>
      <c r="ALZ79"/>
      <c r="AMA79"/>
      <c r="AMB79"/>
    </row>
    <row r="80" spans="1:1017" ht="15" x14ac:dyDescent="0.2">
      <c r="A80" s="14"/>
      <c r="B80" s="28"/>
      <c r="C80" s="28"/>
      <c r="D80" s="15"/>
      <c r="E80" s="10"/>
      <c r="F80" s="10"/>
      <c r="G80" s="10"/>
      <c r="H80" s="10"/>
      <c r="I80" s="10"/>
      <c r="J80" s="10"/>
      <c r="K80" s="10"/>
      <c r="L80" s="1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OK80"/>
      <c r="OL80"/>
      <c r="OM80"/>
      <c r="ON80"/>
      <c r="OO80"/>
      <c r="OP80"/>
      <c r="OQ80"/>
      <c r="OR80"/>
      <c r="OS80"/>
      <c r="OT80"/>
      <c r="OU80"/>
      <c r="OV80"/>
      <c r="OW80"/>
      <c r="OX80"/>
      <c r="OY80"/>
      <c r="OZ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Q80"/>
      <c r="PR80"/>
      <c r="PS80"/>
      <c r="PT80"/>
      <c r="PU80"/>
      <c r="PV80"/>
      <c r="PW80"/>
      <c r="PX80"/>
      <c r="PY80"/>
      <c r="PZ80"/>
      <c r="QA80"/>
      <c r="QB80"/>
      <c r="QC80"/>
      <c r="QD80"/>
      <c r="QE80"/>
      <c r="QF80"/>
      <c r="QG80"/>
      <c r="QH80"/>
      <c r="QI80"/>
      <c r="QJ80"/>
      <c r="QK80"/>
      <c r="QL80"/>
      <c r="QM80"/>
      <c r="QN80"/>
      <c r="QO80"/>
      <c r="QP80"/>
      <c r="QQ80"/>
      <c r="QR80"/>
      <c r="QS80"/>
      <c r="QT80"/>
      <c r="QU80"/>
      <c r="QV80"/>
      <c r="QW80"/>
      <c r="QX80"/>
      <c r="QY80"/>
      <c r="QZ80"/>
      <c r="RA80"/>
      <c r="RB80"/>
      <c r="RC80"/>
      <c r="RD80"/>
      <c r="RE80"/>
      <c r="RF80"/>
      <c r="RG80"/>
      <c r="RH80"/>
      <c r="RI80"/>
      <c r="RJ80"/>
      <c r="RK80"/>
      <c r="RL80"/>
      <c r="RM80"/>
      <c r="RN80"/>
      <c r="RO80"/>
      <c r="RP80"/>
      <c r="RQ80"/>
      <c r="RR80"/>
      <c r="RS80"/>
      <c r="RT80"/>
      <c r="RU80"/>
      <c r="RV80"/>
      <c r="RW80"/>
      <c r="RX80"/>
      <c r="RY80"/>
      <c r="RZ80"/>
      <c r="SA80"/>
      <c r="SB80"/>
      <c r="SC80"/>
      <c r="SD80"/>
      <c r="SE80"/>
      <c r="SF80"/>
      <c r="SG80"/>
      <c r="SH80"/>
      <c r="SI80"/>
      <c r="SJ80"/>
      <c r="SK80"/>
      <c r="SL80"/>
      <c r="SM80"/>
      <c r="SN80"/>
      <c r="SO80"/>
      <c r="SP80"/>
      <c r="SQ80"/>
      <c r="SR80"/>
      <c r="SS80"/>
      <c r="ST80"/>
      <c r="SU80"/>
      <c r="SV80"/>
      <c r="SW80"/>
      <c r="SX80"/>
      <c r="SY80"/>
      <c r="SZ80"/>
      <c r="TA80"/>
      <c r="TB80"/>
      <c r="TC80"/>
      <c r="TD80"/>
      <c r="TE80"/>
      <c r="TF80"/>
      <c r="TG80"/>
      <c r="TH80"/>
      <c r="TI80"/>
      <c r="TJ80"/>
      <c r="TK80"/>
      <c r="TL80"/>
      <c r="TM80"/>
      <c r="TN80"/>
      <c r="TO80"/>
      <c r="TP80"/>
      <c r="TQ80"/>
      <c r="TR80"/>
      <c r="TS80"/>
      <c r="TT80"/>
      <c r="TU80"/>
      <c r="TV80"/>
      <c r="TW80"/>
      <c r="TX80"/>
      <c r="TY80"/>
      <c r="TZ80"/>
      <c r="UA80"/>
      <c r="UB80"/>
      <c r="UC80"/>
      <c r="UD80"/>
      <c r="UE80"/>
      <c r="UF80"/>
      <c r="UG80"/>
      <c r="UH80"/>
      <c r="UI80"/>
      <c r="UJ80"/>
      <c r="UK80"/>
      <c r="UL80"/>
      <c r="UM80"/>
      <c r="UN80"/>
      <c r="UO80"/>
      <c r="UP80"/>
      <c r="UQ80"/>
      <c r="UR80"/>
      <c r="US80"/>
      <c r="UT80"/>
      <c r="UU80"/>
      <c r="UV80"/>
      <c r="UW80"/>
      <c r="UX80"/>
      <c r="UY80"/>
      <c r="UZ80"/>
      <c r="VA80"/>
      <c r="VB80"/>
      <c r="VC80"/>
      <c r="VD80"/>
      <c r="VE80"/>
      <c r="VF80"/>
      <c r="VG80"/>
      <c r="VH80"/>
      <c r="VI80"/>
      <c r="VJ80"/>
      <c r="VK80"/>
      <c r="VL80"/>
      <c r="VM80"/>
      <c r="VN80"/>
      <c r="VO80"/>
      <c r="VP80"/>
      <c r="VQ80"/>
      <c r="VR80"/>
      <c r="VS80"/>
      <c r="VT80"/>
      <c r="VU80"/>
      <c r="VV80"/>
      <c r="VW80"/>
      <c r="VX80"/>
      <c r="VY80"/>
      <c r="VZ80"/>
      <c r="WA80"/>
      <c r="WB80"/>
      <c r="WC80"/>
      <c r="WD80"/>
      <c r="WE80"/>
      <c r="WF80"/>
      <c r="WG80"/>
      <c r="WH80"/>
      <c r="WI80"/>
      <c r="WJ80"/>
      <c r="WK80"/>
      <c r="WL80"/>
      <c r="WM80"/>
      <c r="WN80"/>
      <c r="WO80"/>
      <c r="WP80"/>
      <c r="WQ80"/>
      <c r="WR80"/>
      <c r="WS80"/>
      <c r="WT80"/>
      <c r="WU80"/>
      <c r="WV80"/>
      <c r="WW80"/>
      <c r="WX80"/>
      <c r="WY80"/>
      <c r="WZ80"/>
      <c r="XA80"/>
      <c r="XB80"/>
      <c r="XC80"/>
      <c r="XD80"/>
      <c r="XE80"/>
      <c r="XF80"/>
      <c r="XG80"/>
      <c r="XH80"/>
      <c r="XI80"/>
      <c r="XJ80"/>
      <c r="XK80"/>
      <c r="XL80"/>
      <c r="XM80"/>
      <c r="XN80"/>
      <c r="XO80"/>
      <c r="XP80"/>
      <c r="XQ80"/>
      <c r="XR80"/>
      <c r="XS80"/>
      <c r="XT80"/>
      <c r="XU80"/>
      <c r="XV80"/>
      <c r="XW80"/>
      <c r="XX80"/>
      <c r="XY80"/>
      <c r="XZ80"/>
      <c r="YA80"/>
      <c r="YB80"/>
      <c r="YC80"/>
      <c r="YD80"/>
      <c r="YE80"/>
      <c r="YF80"/>
      <c r="YG80"/>
      <c r="YH80"/>
      <c r="YI80"/>
      <c r="YJ80"/>
      <c r="YK80"/>
      <c r="YL80"/>
      <c r="YM80"/>
      <c r="YN80"/>
      <c r="YO80"/>
      <c r="YP80"/>
      <c r="YQ80"/>
      <c r="YR80"/>
      <c r="YS80"/>
      <c r="YT80"/>
      <c r="YU80"/>
      <c r="YV80"/>
      <c r="YW80"/>
      <c r="YX80"/>
      <c r="YY80"/>
      <c r="YZ80"/>
      <c r="ZA80"/>
      <c r="ZB80"/>
      <c r="ZC80"/>
      <c r="ZD80"/>
      <c r="ZE80"/>
      <c r="ZF80"/>
      <c r="ZG80"/>
      <c r="ZH80"/>
      <c r="ZI80"/>
      <c r="ZJ80"/>
      <c r="ZK80"/>
      <c r="ZL80"/>
      <c r="ZM80"/>
      <c r="ZN80"/>
      <c r="ZO80"/>
      <c r="ZP80"/>
      <c r="ZQ80"/>
      <c r="ZR80"/>
      <c r="ZS80"/>
      <c r="ZT80"/>
      <c r="ZU80"/>
      <c r="ZV80"/>
      <c r="ZW80"/>
      <c r="ZX80"/>
      <c r="ZY80"/>
      <c r="ZZ80"/>
      <c r="AAA80"/>
      <c r="AAB80"/>
      <c r="AAC80"/>
      <c r="AAD80"/>
      <c r="AAE80"/>
      <c r="AAF80"/>
      <c r="AAG80"/>
      <c r="AAH80"/>
      <c r="AAI80"/>
      <c r="AAJ80"/>
      <c r="AAK80"/>
      <c r="AAL80"/>
      <c r="AAM80"/>
      <c r="AAN80"/>
      <c r="AAO80"/>
      <c r="AAP80"/>
      <c r="AAQ80"/>
      <c r="AAR80"/>
      <c r="AAS80"/>
      <c r="AAT80"/>
      <c r="AAU80"/>
      <c r="AAV80"/>
      <c r="AAW80"/>
      <c r="AAX80"/>
      <c r="AAY80"/>
      <c r="AAZ80"/>
      <c r="ABA80"/>
      <c r="ABB80"/>
      <c r="ABC80"/>
      <c r="ABD80"/>
      <c r="ABE80"/>
      <c r="ABF80"/>
      <c r="ABG80"/>
      <c r="ABH80"/>
      <c r="ABI80"/>
      <c r="ABJ80"/>
      <c r="ABK80"/>
      <c r="ABL80"/>
      <c r="ABM80"/>
      <c r="ABN80"/>
      <c r="ABO80"/>
      <c r="ABP80"/>
      <c r="ABQ80"/>
      <c r="ABR80"/>
      <c r="ABS80"/>
      <c r="ABT80"/>
      <c r="ABU80"/>
      <c r="ABV80"/>
      <c r="ABW80"/>
      <c r="ABX80"/>
      <c r="ABY80"/>
      <c r="ABZ80"/>
      <c r="ACA80"/>
      <c r="ACB80"/>
      <c r="ACC80"/>
      <c r="ACD80"/>
      <c r="ACE80"/>
      <c r="ACF80"/>
      <c r="ACG80"/>
      <c r="ACH80"/>
      <c r="ACI80"/>
      <c r="ACJ80"/>
      <c r="ACK80"/>
      <c r="ACL80"/>
      <c r="ACM80"/>
      <c r="ACN80"/>
      <c r="ACO80"/>
      <c r="ACP80"/>
      <c r="ACQ80"/>
      <c r="ACR80"/>
      <c r="ACS80"/>
      <c r="ACT80"/>
      <c r="ACU80"/>
      <c r="ACV80"/>
      <c r="ACW80"/>
      <c r="ACX80"/>
      <c r="ACY80"/>
      <c r="ACZ80"/>
      <c r="ADA80"/>
      <c r="ADB80"/>
      <c r="ADC80"/>
      <c r="ADD80"/>
      <c r="ADE80"/>
      <c r="ADF80"/>
      <c r="ADG80"/>
      <c r="ADH80"/>
      <c r="ADI80"/>
      <c r="ADJ80"/>
      <c r="ADK80"/>
      <c r="ADL80"/>
      <c r="ADM80"/>
      <c r="ADN80"/>
      <c r="ADO80"/>
      <c r="ADP80"/>
      <c r="ADQ80"/>
      <c r="ADR80"/>
      <c r="ADS80"/>
      <c r="ADT80"/>
      <c r="ADU80"/>
      <c r="ADV80"/>
      <c r="ADW80"/>
      <c r="ADX80"/>
      <c r="ADY80"/>
      <c r="ADZ80"/>
      <c r="AEA80"/>
      <c r="AEB80"/>
      <c r="AEC80"/>
      <c r="AED80"/>
      <c r="AEE80"/>
      <c r="AEF80"/>
      <c r="AEG80"/>
      <c r="AEH80"/>
      <c r="AEI80"/>
      <c r="AEJ80"/>
      <c r="AEK80"/>
      <c r="AEL80"/>
      <c r="AEM80"/>
      <c r="AEN80"/>
      <c r="AEO80"/>
      <c r="AEP80"/>
      <c r="AEQ80"/>
      <c r="AER80"/>
      <c r="AES80"/>
      <c r="AET80"/>
      <c r="AEU80"/>
      <c r="AEV80"/>
      <c r="AEW80"/>
      <c r="AEX80"/>
      <c r="AEY80"/>
      <c r="AEZ80"/>
      <c r="AFA80"/>
      <c r="AFB80"/>
      <c r="AFC80"/>
      <c r="AFD80"/>
      <c r="AFE80"/>
      <c r="AFF80"/>
      <c r="AFG80"/>
      <c r="AFH80"/>
      <c r="AFI80"/>
      <c r="AFJ80"/>
      <c r="AFK80"/>
      <c r="AFL80"/>
      <c r="AFM80"/>
      <c r="AFN80"/>
      <c r="AFO80"/>
      <c r="AFP80"/>
      <c r="AFQ80"/>
      <c r="AFR80"/>
      <c r="AFS80"/>
      <c r="AFT80"/>
      <c r="AFU80"/>
      <c r="AFV80"/>
      <c r="AFW80"/>
      <c r="AFX80"/>
      <c r="AFY80"/>
      <c r="AFZ80"/>
      <c r="AGA80"/>
      <c r="AGB80"/>
      <c r="AGC80"/>
      <c r="AGD80"/>
      <c r="AGE80"/>
      <c r="AGF80"/>
      <c r="AGG80"/>
      <c r="AGH80"/>
      <c r="AGI80"/>
      <c r="AGJ80"/>
      <c r="AGK80"/>
      <c r="AGL80"/>
      <c r="AGM80"/>
      <c r="AGN80"/>
      <c r="AGO80"/>
      <c r="AGP80"/>
      <c r="AGQ80"/>
      <c r="AGR80"/>
      <c r="AGS80"/>
      <c r="AGT80"/>
      <c r="AGU80"/>
      <c r="AGV80"/>
      <c r="AGW80"/>
      <c r="AGX80"/>
      <c r="AGY80"/>
      <c r="AGZ80"/>
      <c r="AHA80"/>
      <c r="AHB80"/>
      <c r="AHC80"/>
      <c r="AHD80"/>
      <c r="AHE80"/>
      <c r="AHF80"/>
      <c r="AHG80"/>
      <c r="AHH80"/>
      <c r="AHI80"/>
      <c r="AHJ80"/>
      <c r="AHK80"/>
      <c r="AHL80"/>
      <c r="AHM80"/>
      <c r="AHN80"/>
      <c r="AHO80"/>
      <c r="AHP80"/>
      <c r="AHQ80"/>
      <c r="AHR80"/>
      <c r="AHS80"/>
      <c r="AHT80"/>
      <c r="AHU80"/>
      <c r="AHV80"/>
      <c r="AHW80"/>
      <c r="AHX80"/>
      <c r="AHY80"/>
      <c r="AHZ80"/>
      <c r="AIA80"/>
      <c r="AIB80"/>
      <c r="AIC80"/>
      <c r="AID80"/>
      <c r="AIE80"/>
      <c r="AIF80"/>
      <c r="AIG80"/>
      <c r="AIH80"/>
      <c r="AII80"/>
      <c r="AIJ80"/>
      <c r="AIK80"/>
      <c r="AIL80"/>
      <c r="AIM80"/>
      <c r="AIN80"/>
      <c r="AIO80"/>
      <c r="AIP80"/>
      <c r="AIQ80"/>
      <c r="AIR80"/>
      <c r="AIS80"/>
      <c r="AIT80"/>
      <c r="AIU80"/>
      <c r="AIV80"/>
      <c r="AIW80"/>
      <c r="AIX80"/>
      <c r="AIY80"/>
      <c r="AIZ80"/>
      <c r="AJA80"/>
      <c r="AJB80"/>
      <c r="AJC80"/>
      <c r="AJD80"/>
      <c r="AJE80"/>
      <c r="AJF80"/>
      <c r="AJG80"/>
      <c r="AJH80"/>
      <c r="AJI80"/>
      <c r="AJJ80"/>
      <c r="AJK80"/>
      <c r="AJL80"/>
      <c r="AJM80"/>
      <c r="AJN80"/>
      <c r="AJO80"/>
      <c r="AJP80"/>
      <c r="AJQ80"/>
      <c r="AJR80"/>
      <c r="AJS80"/>
      <c r="AJT80"/>
      <c r="AJU80"/>
      <c r="AJV80"/>
      <c r="AJW80"/>
      <c r="AJX80"/>
      <c r="AJY80"/>
      <c r="AJZ80"/>
      <c r="AKA80"/>
      <c r="AKB80"/>
      <c r="AKC80"/>
      <c r="AKD80"/>
      <c r="AKE80"/>
      <c r="AKF80"/>
      <c r="AKG80"/>
      <c r="AKH80"/>
      <c r="AKI80"/>
      <c r="AKJ80"/>
      <c r="AKK80"/>
      <c r="AKL80"/>
      <c r="AKM80"/>
      <c r="AKN80"/>
      <c r="AKO80"/>
      <c r="AKP80"/>
      <c r="AKQ80"/>
      <c r="AKR80"/>
      <c r="AKS80"/>
      <c r="AKT80"/>
      <c r="AKU80"/>
      <c r="AKV80"/>
      <c r="AKW80"/>
      <c r="AKX80"/>
      <c r="AKY80"/>
      <c r="AKZ80"/>
      <c r="ALA80"/>
      <c r="ALB80"/>
      <c r="ALC80"/>
      <c r="ALD80"/>
      <c r="ALE80"/>
      <c r="ALF80"/>
      <c r="ALG80"/>
      <c r="ALH80"/>
      <c r="ALI80"/>
      <c r="ALJ80"/>
      <c r="ALK80"/>
      <c r="ALL80"/>
      <c r="ALM80"/>
      <c r="ALN80"/>
      <c r="ALO80"/>
      <c r="ALP80"/>
      <c r="ALQ80"/>
      <c r="ALR80"/>
      <c r="ALS80"/>
      <c r="ALT80"/>
      <c r="ALU80"/>
      <c r="ALV80"/>
      <c r="ALW80"/>
      <c r="ALX80"/>
      <c r="ALY80"/>
      <c r="ALZ80"/>
      <c r="AMA80"/>
      <c r="AMB80"/>
    </row>
    <row r="81" spans="1:1017" s="3" customFormat="1" ht="15" customHeight="1" x14ac:dyDescent="0.25">
      <c r="A81" s="42" t="s">
        <v>21</v>
      </c>
      <c r="B81" s="42"/>
      <c r="C81" s="42"/>
      <c r="D81" s="42"/>
      <c r="E81" s="17">
        <f>E75+E76+E77+E78+E79</f>
        <v>13.64</v>
      </c>
      <c r="F81" s="17">
        <f t="shared" ref="F81:L81" si="16">F75+F76+F77+F78+F79</f>
        <v>15.459999999999999</v>
      </c>
      <c r="G81" s="17">
        <f t="shared" si="16"/>
        <v>105.95</v>
      </c>
      <c r="H81" s="17">
        <f t="shared" si="16"/>
        <v>455</v>
      </c>
      <c r="I81" s="17">
        <f t="shared" si="16"/>
        <v>74</v>
      </c>
      <c r="J81" s="17">
        <f t="shared" si="16"/>
        <v>163</v>
      </c>
      <c r="K81" s="17">
        <f t="shared" si="16"/>
        <v>75.900000000000006</v>
      </c>
      <c r="L81" s="17">
        <f t="shared" si="16"/>
        <v>2.9899999999999998</v>
      </c>
      <c r="AMC81"/>
    </row>
    <row r="82" spans="1:1017" ht="15" customHeight="1" x14ac:dyDescent="0.25">
      <c r="A82" s="53" t="s">
        <v>33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  <c r="OP82"/>
      <c r="OQ82"/>
      <c r="OR82"/>
      <c r="OS82"/>
      <c r="OT82"/>
      <c r="OU82"/>
      <c r="OV82"/>
      <c r="OW82"/>
      <c r="OX82"/>
      <c r="OY82"/>
      <c r="OZ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Q82"/>
      <c r="PR82"/>
      <c r="PS82"/>
      <c r="PT82"/>
      <c r="PU82"/>
      <c r="PV82"/>
      <c r="PW82"/>
      <c r="PX82"/>
      <c r="PY82"/>
      <c r="PZ82"/>
      <c r="QA82"/>
      <c r="QB82"/>
      <c r="QC82"/>
      <c r="QD82"/>
      <c r="QE82"/>
      <c r="QF82"/>
      <c r="QG82"/>
      <c r="QH82"/>
      <c r="QI82"/>
      <c r="QJ82"/>
      <c r="QK82"/>
      <c r="QL82"/>
      <c r="QM82"/>
      <c r="QN82"/>
      <c r="QO82"/>
      <c r="QP82"/>
      <c r="QQ82"/>
      <c r="QR82"/>
      <c r="QS82"/>
      <c r="QT82"/>
      <c r="QU82"/>
      <c r="QV82"/>
      <c r="QW82"/>
      <c r="QX82"/>
      <c r="QY82"/>
      <c r="QZ82"/>
      <c r="RA82"/>
      <c r="RB82"/>
      <c r="RC82"/>
      <c r="RD82"/>
      <c r="RE82"/>
      <c r="RF82"/>
      <c r="RG82"/>
      <c r="RH82"/>
      <c r="RI82"/>
      <c r="RJ82"/>
      <c r="RK82"/>
      <c r="RL82"/>
      <c r="RM82"/>
      <c r="RN82"/>
      <c r="RO82"/>
      <c r="RP82"/>
      <c r="RQ82"/>
      <c r="RR82"/>
      <c r="RS82"/>
      <c r="RT82"/>
      <c r="RU82"/>
      <c r="RV82"/>
      <c r="RW82"/>
      <c r="RX82"/>
      <c r="RY82"/>
      <c r="RZ82"/>
      <c r="SA82"/>
      <c r="SB82"/>
      <c r="SC82"/>
      <c r="SD82"/>
      <c r="SE82"/>
      <c r="SF82"/>
      <c r="SG82"/>
      <c r="SH82"/>
      <c r="SI82"/>
      <c r="SJ82"/>
      <c r="SK82"/>
      <c r="SL82"/>
      <c r="SM82"/>
      <c r="SN82"/>
      <c r="SO82"/>
      <c r="SP82"/>
      <c r="SQ82"/>
      <c r="SR82"/>
      <c r="SS82"/>
      <c r="ST82"/>
      <c r="SU82"/>
      <c r="SV82"/>
      <c r="SW82"/>
      <c r="SX82"/>
      <c r="SY82"/>
      <c r="SZ82"/>
      <c r="TA82"/>
      <c r="TB82"/>
      <c r="TC82"/>
      <c r="TD82"/>
      <c r="TE82"/>
      <c r="TF82"/>
      <c r="TG82"/>
      <c r="TH82"/>
      <c r="TI82"/>
      <c r="TJ82"/>
      <c r="TK82"/>
      <c r="TL82"/>
      <c r="TM82"/>
      <c r="TN82"/>
      <c r="TO82"/>
      <c r="TP82"/>
      <c r="TQ82"/>
      <c r="TR82"/>
      <c r="TS82"/>
      <c r="TT82"/>
      <c r="TU82"/>
      <c r="TV82"/>
      <c r="TW82"/>
      <c r="TX82"/>
      <c r="TY82"/>
      <c r="TZ82"/>
      <c r="UA82"/>
      <c r="UB82"/>
      <c r="UC82"/>
      <c r="UD82"/>
      <c r="UE82"/>
      <c r="UF82"/>
      <c r="UG82"/>
      <c r="UH82"/>
      <c r="UI82"/>
      <c r="UJ82"/>
      <c r="UK82"/>
      <c r="UL82"/>
      <c r="UM82"/>
      <c r="UN82"/>
      <c r="UO82"/>
      <c r="UP82"/>
      <c r="UQ82"/>
      <c r="UR82"/>
      <c r="US82"/>
      <c r="UT82"/>
      <c r="UU82"/>
      <c r="UV82"/>
      <c r="UW82"/>
      <c r="UX82"/>
      <c r="UY82"/>
      <c r="UZ82"/>
      <c r="VA82"/>
      <c r="VB82"/>
      <c r="VC82"/>
      <c r="VD82"/>
      <c r="VE82"/>
      <c r="VF82"/>
      <c r="VG82"/>
      <c r="VH82"/>
      <c r="VI82"/>
      <c r="VJ82"/>
      <c r="VK82"/>
      <c r="VL82"/>
      <c r="VM82"/>
      <c r="VN82"/>
      <c r="VO82"/>
      <c r="VP82"/>
      <c r="VQ82"/>
      <c r="VR82"/>
      <c r="VS82"/>
      <c r="VT82"/>
      <c r="VU82"/>
      <c r="VV82"/>
      <c r="VW82"/>
      <c r="VX82"/>
      <c r="VY82"/>
      <c r="VZ82"/>
      <c r="WA82"/>
      <c r="WB82"/>
      <c r="WC82"/>
      <c r="WD82"/>
      <c r="WE82"/>
      <c r="WF82"/>
      <c r="WG82"/>
      <c r="WH82"/>
      <c r="WI82"/>
      <c r="WJ82"/>
      <c r="WK82"/>
      <c r="WL82"/>
      <c r="WM82"/>
      <c r="WN82"/>
      <c r="WO82"/>
      <c r="WP82"/>
      <c r="WQ82"/>
      <c r="WR82"/>
      <c r="WS82"/>
      <c r="WT82"/>
      <c r="WU82"/>
      <c r="WV82"/>
      <c r="WW82"/>
      <c r="WX82"/>
      <c r="WY82"/>
      <c r="WZ82"/>
      <c r="XA82"/>
      <c r="XB82"/>
      <c r="XC82"/>
      <c r="XD82"/>
      <c r="XE82"/>
      <c r="XF82"/>
      <c r="XG82"/>
      <c r="XH82"/>
      <c r="XI82"/>
      <c r="XJ82"/>
      <c r="XK82"/>
      <c r="XL82"/>
      <c r="XM82"/>
      <c r="XN82"/>
      <c r="XO82"/>
      <c r="XP82"/>
      <c r="XQ82"/>
      <c r="XR82"/>
      <c r="XS82"/>
      <c r="XT82"/>
      <c r="XU82"/>
      <c r="XV82"/>
      <c r="XW82"/>
      <c r="XX82"/>
      <c r="XY82"/>
      <c r="XZ82"/>
      <c r="YA82"/>
      <c r="YB82"/>
      <c r="YC82"/>
      <c r="YD82"/>
      <c r="YE82"/>
      <c r="YF82"/>
      <c r="YG82"/>
      <c r="YH82"/>
      <c r="YI82"/>
      <c r="YJ82"/>
      <c r="YK82"/>
      <c r="YL82"/>
      <c r="YM82"/>
      <c r="YN82"/>
      <c r="YO82"/>
      <c r="YP82"/>
      <c r="YQ82"/>
      <c r="YR82"/>
      <c r="YS82"/>
      <c r="YT82"/>
      <c r="YU82"/>
      <c r="YV82"/>
      <c r="YW82"/>
      <c r="YX82"/>
      <c r="YY82"/>
      <c r="YZ82"/>
      <c r="ZA82"/>
      <c r="ZB82"/>
      <c r="ZC82"/>
      <c r="ZD82"/>
      <c r="ZE82"/>
      <c r="ZF82"/>
      <c r="ZG82"/>
      <c r="ZH82"/>
      <c r="ZI82"/>
      <c r="ZJ82"/>
      <c r="ZK82"/>
      <c r="ZL82"/>
      <c r="ZM82"/>
      <c r="ZN82"/>
      <c r="ZO82"/>
      <c r="ZP82"/>
      <c r="ZQ82"/>
      <c r="ZR82"/>
      <c r="ZS82"/>
      <c r="ZT82"/>
      <c r="ZU82"/>
      <c r="ZV82"/>
      <c r="ZW82"/>
      <c r="ZX82"/>
      <c r="ZY82"/>
      <c r="ZZ82"/>
      <c r="AAA82"/>
      <c r="AAB82"/>
      <c r="AAC82"/>
      <c r="AAD82"/>
      <c r="AAE82"/>
      <c r="AAF82"/>
      <c r="AAG82"/>
      <c r="AAH82"/>
      <c r="AAI82"/>
      <c r="AAJ82"/>
      <c r="AAK82"/>
      <c r="AAL82"/>
      <c r="AAM82"/>
      <c r="AAN82"/>
      <c r="AAO82"/>
      <c r="AAP82"/>
      <c r="AAQ82"/>
      <c r="AAR82"/>
      <c r="AAS82"/>
      <c r="AAT82"/>
      <c r="AAU82"/>
      <c r="AAV82"/>
      <c r="AAW82"/>
      <c r="AAX82"/>
      <c r="AAY82"/>
      <c r="AAZ82"/>
      <c r="ABA82"/>
      <c r="ABB82"/>
      <c r="ABC82"/>
      <c r="ABD82"/>
      <c r="ABE82"/>
      <c r="ABF82"/>
      <c r="ABG82"/>
      <c r="ABH82"/>
      <c r="ABI82"/>
      <c r="ABJ82"/>
      <c r="ABK82"/>
      <c r="ABL82"/>
      <c r="ABM82"/>
      <c r="ABN82"/>
      <c r="ABO82"/>
      <c r="ABP82"/>
      <c r="ABQ82"/>
      <c r="ABR82"/>
      <c r="ABS82"/>
      <c r="ABT82"/>
      <c r="ABU82"/>
      <c r="ABV82"/>
      <c r="ABW82"/>
      <c r="ABX82"/>
      <c r="ABY82"/>
      <c r="ABZ82"/>
      <c r="ACA82"/>
      <c r="ACB82"/>
      <c r="ACC82"/>
      <c r="ACD82"/>
      <c r="ACE82"/>
      <c r="ACF82"/>
      <c r="ACG82"/>
      <c r="ACH82"/>
      <c r="ACI82"/>
      <c r="ACJ82"/>
      <c r="ACK82"/>
      <c r="ACL82"/>
      <c r="ACM82"/>
      <c r="ACN82"/>
      <c r="ACO82"/>
      <c r="ACP82"/>
      <c r="ACQ82"/>
      <c r="ACR82"/>
      <c r="ACS82"/>
      <c r="ACT82"/>
      <c r="ACU82"/>
      <c r="ACV82"/>
      <c r="ACW82"/>
      <c r="ACX82"/>
      <c r="ACY82"/>
      <c r="ACZ82"/>
      <c r="ADA82"/>
      <c r="ADB82"/>
      <c r="ADC82"/>
      <c r="ADD82"/>
      <c r="ADE82"/>
      <c r="ADF82"/>
      <c r="ADG82"/>
      <c r="ADH82"/>
      <c r="ADI82"/>
      <c r="ADJ82"/>
      <c r="ADK82"/>
      <c r="ADL82"/>
      <c r="ADM82"/>
      <c r="ADN82"/>
      <c r="ADO82"/>
      <c r="ADP82"/>
      <c r="ADQ82"/>
      <c r="ADR82"/>
      <c r="ADS82"/>
      <c r="ADT82"/>
      <c r="ADU82"/>
      <c r="ADV82"/>
      <c r="ADW82"/>
      <c r="ADX82"/>
      <c r="ADY82"/>
      <c r="ADZ82"/>
      <c r="AEA82"/>
      <c r="AEB82"/>
      <c r="AEC82"/>
      <c r="AED82"/>
      <c r="AEE82"/>
      <c r="AEF82"/>
      <c r="AEG82"/>
      <c r="AEH82"/>
      <c r="AEI82"/>
      <c r="AEJ82"/>
      <c r="AEK82"/>
      <c r="AEL82"/>
      <c r="AEM82"/>
      <c r="AEN82"/>
      <c r="AEO82"/>
      <c r="AEP82"/>
      <c r="AEQ82"/>
      <c r="AER82"/>
      <c r="AES82"/>
      <c r="AET82"/>
      <c r="AEU82"/>
      <c r="AEV82"/>
      <c r="AEW82"/>
      <c r="AEX82"/>
      <c r="AEY82"/>
      <c r="AEZ82"/>
      <c r="AFA82"/>
      <c r="AFB82"/>
      <c r="AFC82"/>
      <c r="AFD82"/>
      <c r="AFE82"/>
      <c r="AFF82"/>
      <c r="AFG82"/>
      <c r="AFH82"/>
      <c r="AFI82"/>
      <c r="AFJ82"/>
      <c r="AFK82"/>
      <c r="AFL82"/>
      <c r="AFM82"/>
      <c r="AFN82"/>
      <c r="AFO82"/>
      <c r="AFP82"/>
      <c r="AFQ82"/>
      <c r="AFR82"/>
      <c r="AFS82"/>
      <c r="AFT82"/>
      <c r="AFU82"/>
      <c r="AFV82"/>
      <c r="AFW82"/>
      <c r="AFX82"/>
      <c r="AFY82"/>
      <c r="AFZ82"/>
      <c r="AGA82"/>
      <c r="AGB82"/>
      <c r="AGC82"/>
      <c r="AGD82"/>
      <c r="AGE82"/>
      <c r="AGF82"/>
      <c r="AGG82"/>
      <c r="AGH82"/>
      <c r="AGI82"/>
      <c r="AGJ82"/>
      <c r="AGK82"/>
      <c r="AGL82"/>
      <c r="AGM82"/>
      <c r="AGN82"/>
      <c r="AGO82"/>
      <c r="AGP82"/>
      <c r="AGQ82"/>
      <c r="AGR82"/>
      <c r="AGS82"/>
      <c r="AGT82"/>
      <c r="AGU82"/>
      <c r="AGV82"/>
      <c r="AGW82"/>
      <c r="AGX82"/>
      <c r="AGY82"/>
      <c r="AGZ82"/>
      <c r="AHA82"/>
      <c r="AHB82"/>
      <c r="AHC82"/>
      <c r="AHD82"/>
      <c r="AHE82"/>
      <c r="AHF82"/>
      <c r="AHG82"/>
      <c r="AHH82"/>
      <c r="AHI82"/>
      <c r="AHJ82"/>
      <c r="AHK82"/>
      <c r="AHL82"/>
      <c r="AHM82"/>
      <c r="AHN82"/>
      <c r="AHO82"/>
      <c r="AHP82"/>
      <c r="AHQ82"/>
      <c r="AHR82"/>
      <c r="AHS82"/>
      <c r="AHT82"/>
      <c r="AHU82"/>
      <c r="AHV82"/>
      <c r="AHW82"/>
      <c r="AHX82"/>
      <c r="AHY82"/>
      <c r="AHZ82"/>
      <c r="AIA82"/>
      <c r="AIB82"/>
      <c r="AIC82"/>
      <c r="AID82"/>
      <c r="AIE82"/>
      <c r="AIF82"/>
      <c r="AIG82"/>
      <c r="AIH82"/>
      <c r="AII82"/>
      <c r="AIJ82"/>
      <c r="AIK82"/>
      <c r="AIL82"/>
      <c r="AIM82"/>
      <c r="AIN82"/>
      <c r="AIO82"/>
      <c r="AIP82"/>
      <c r="AIQ82"/>
      <c r="AIR82"/>
      <c r="AIS82"/>
      <c r="AIT82"/>
      <c r="AIU82"/>
      <c r="AIV82"/>
      <c r="AIW82"/>
      <c r="AIX82"/>
      <c r="AIY82"/>
      <c r="AIZ82"/>
      <c r="AJA82"/>
      <c r="AJB82"/>
      <c r="AJC82"/>
      <c r="AJD82"/>
      <c r="AJE82"/>
      <c r="AJF82"/>
      <c r="AJG82"/>
      <c r="AJH82"/>
      <c r="AJI82"/>
      <c r="AJJ82"/>
      <c r="AJK82"/>
      <c r="AJL82"/>
      <c r="AJM82"/>
      <c r="AJN82"/>
      <c r="AJO82"/>
      <c r="AJP82"/>
      <c r="AJQ82"/>
      <c r="AJR82"/>
      <c r="AJS82"/>
      <c r="AJT82"/>
      <c r="AJU82"/>
      <c r="AJV82"/>
      <c r="AJW82"/>
      <c r="AJX82"/>
      <c r="AJY82"/>
      <c r="AJZ82"/>
      <c r="AKA82"/>
      <c r="AKB82"/>
      <c r="AKC82"/>
      <c r="AKD82"/>
      <c r="AKE82"/>
      <c r="AKF82"/>
      <c r="AKG82"/>
      <c r="AKH82"/>
      <c r="AKI82"/>
      <c r="AKJ82"/>
      <c r="AKK82"/>
      <c r="AKL82"/>
      <c r="AKM82"/>
      <c r="AKN82"/>
      <c r="AKO82"/>
      <c r="AKP82"/>
      <c r="AKQ82"/>
      <c r="AKR82"/>
      <c r="AKS82"/>
      <c r="AKT82"/>
      <c r="AKU82"/>
      <c r="AKV82"/>
      <c r="AKW82"/>
      <c r="AKX82"/>
      <c r="AKY82"/>
      <c r="AKZ82"/>
      <c r="ALA82"/>
      <c r="ALB82"/>
      <c r="ALC82"/>
      <c r="ALD82"/>
      <c r="ALE82"/>
      <c r="ALF82"/>
      <c r="ALG82"/>
      <c r="ALH82"/>
      <c r="ALI82"/>
      <c r="ALJ82"/>
      <c r="ALK82"/>
      <c r="ALL82"/>
      <c r="ALM82"/>
      <c r="ALN82"/>
      <c r="ALO82"/>
      <c r="ALP82"/>
      <c r="ALQ82"/>
      <c r="ALR82"/>
      <c r="ALS82"/>
      <c r="ALT82"/>
      <c r="ALU82"/>
      <c r="ALV82"/>
      <c r="ALW82"/>
      <c r="ALX82"/>
      <c r="ALY82"/>
      <c r="ALZ82"/>
      <c r="AMA82"/>
      <c r="AMB82"/>
    </row>
    <row r="83" spans="1:1017" ht="15" customHeight="1" x14ac:dyDescent="0.2">
      <c r="A83" s="20" t="s">
        <v>120</v>
      </c>
      <c r="B83" s="43" t="s">
        <v>36</v>
      </c>
      <c r="C83" s="43"/>
      <c r="D83" s="7">
        <v>200</v>
      </c>
      <c r="E83" s="8">
        <v>5</v>
      </c>
      <c r="F83" s="8">
        <v>5</v>
      </c>
      <c r="G83" s="8">
        <v>16</v>
      </c>
      <c r="H83" s="8">
        <v>123</v>
      </c>
      <c r="I83" s="8">
        <v>30</v>
      </c>
      <c r="J83" s="8">
        <v>71</v>
      </c>
      <c r="K83" s="8">
        <v>29</v>
      </c>
      <c r="L83" s="8">
        <v>2</v>
      </c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  <c r="MM83"/>
      <c r="MN83"/>
      <c r="MO83"/>
      <c r="MP83"/>
      <c r="MQ83"/>
      <c r="MR83"/>
      <c r="MS83"/>
      <c r="MT83"/>
      <c r="MU83"/>
      <c r="MV83"/>
      <c r="MW83"/>
      <c r="MX83"/>
      <c r="MY83"/>
      <c r="MZ83"/>
      <c r="NA83"/>
      <c r="NB83"/>
      <c r="NC83"/>
      <c r="ND83"/>
      <c r="NE83"/>
      <c r="NF83"/>
      <c r="NG83"/>
      <c r="NH83"/>
      <c r="NI83"/>
      <c r="NJ83"/>
      <c r="NK83"/>
      <c r="NL83"/>
      <c r="NM83"/>
      <c r="NN83"/>
      <c r="NO83"/>
      <c r="NP83"/>
      <c r="NQ83"/>
      <c r="NR83"/>
      <c r="NS83"/>
      <c r="NT83"/>
      <c r="NU83"/>
      <c r="NV83"/>
      <c r="NW83"/>
      <c r="NX83"/>
      <c r="NY83"/>
      <c r="NZ83"/>
      <c r="OA83"/>
      <c r="OB83"/>
      <c r="OC83"/>
      <c r="OD83"/>
      <c r="OE83"/>
      <c r="OF83"/>
      <c r="OG83"/>
      <c r="OH83"/>
      <c r="OI83"/>
      <c r="OJ83"/>
      <c r="OK83"/>
      <c r="OL83"/>
      <c r="OM83"/>
      <c r="ON83"/>
      <c r="OO83"/>
      <c r="OP83"/>
      <c r="OQ83"/>
      <c r="OR83"/>
      <c r="OS83"/>
      <c r="OT83"/>
      <c r="OU83"/>
      <c r="OV83"/>
      <c r="OW83"/>
      <c r="OX83"/>
      <c r="OY83"/>
      <c r="OZ83"/>
      <c r="PA83"/>
      <c r="PB83"/>
      <c r="PC83"/>
      <c r="PD83"/>
      <c r="PE83"/>
      <c r="PF83"/>
      <c r="PG83"/>
      <c r="PH83"/>
      <c r="PI83"/>
      <c r="PJ83"/>
      <c r="PK83"/>
      <c r="PL83"/>
      <c r="PM83"/>
      <c r="PN83"/>
      <c r="PO83"/>
      <c r="PP83"/>
      <c r="PQ83"/>
      <c r="PR83"/>
      <c r="PS83"/>
      <c r="PT83"/>
      <c r="PU83"/>
      <c r="PV83"/>
      <c r="PW83"/>
      <c r="PX83"/>
      <c r="PY83"/>
      <c r="PZ83"/>
      <c r="QA83"/>
      <c r="QB83"/>
      <c r="QC83"/>
      <c r="QD83"/>
      <c r="QE83"/>
      <c r="QF83"/>
      <c r="QG83"/>
      <c r="QH83"/>
      <c r="QI83"/>
      <c r="QJ83"/>
      <c r="QK83"/>
      <c r="QL83"/>
      <c r="QM83"/>
      <c r="QN83"/>
      <c r="QO83"/>
      <c r="QP83"/>
      <c r="QQ83"/>
      <c r="QR83"/>
      <c r="QS83"/>
      <c r="QT83"/>
      <c r="QU83"/>
      <c r="QV83"/>
      <c r="QW83"/>
      <c r="QX83"/>
      <c r="QY83"/>
      <c r="QZ83"/>
      <c r="RA83"/>
      <c r="RB83"/>
      <c r="RC83"/>
      <c r="RD83"/>
      <c r="RE83"/>
      <c r="RF83"/>
      <c r="RG83"/>
      <c r="RH83"/>
      <c r="RI83"/>
      <c r="RJ83"/>
      <c r="RK83"/>
      <c r="RL83"/>
      <c r="RM83"/>
      <c r="RN83"/>
      <c r="RO83"/>
      <c r="RP83"/>
      <c r="RQ83"/>
      <c r="RR83"/>
      <c r="RS83"/>
      <c r="RT83"/>
      <c r="RU83"/>
      <c r="RV83"/>
      <c r="RW83"/>
      <c r="RX83"/>
      <c r="RY83"/>
      <c r="RZ83"/>
      <c r="SA83"/>
      <c r="SB83"/>
      <c r="SC83"/>
      <c r="SD83"/>
      <c r="SE83"/>
      <c r="SF83"/>
      <c r="SG83"/>
      <c r="SH83"/>
      <c r="SI83"/>
      <c r="SJ83"/>
      <c r="SK83"/>
      <c r="SL83"/>
      <c r="SM83"/>
      <c r="SN83"/>
      <c r="SO83"/>
      <c r="SP83"/>
      <c r="SQ83"/>
      <c r="SR83"/>
      <c r="SS83"/>
      <c r="ST83"/>
      <c r="SU83"/>
      <c r="SV83"/>
      <c r="SW83"/>
      <c r="SX83"/>
      <c r="SY83"/>
      <c r="SZ83"/>
      <c r="TA83"/>
      <c r="TB83"/>
      <c r="TC83"/>
      <c r="TD83"/>
      <c r="TE83"/>
      <c r="TF83"/>
      <c r="TG83"/>
      <c r="TH83"/>
      <c r="TI83"/>
      <c r="TJ83"/>
      <c r="TK83"/>
      <c r="TL83"/>
      <c r="TM83"/>
      <c r="TN83"/>
      <c r="TO83"/>
      <c r="TP83"/>
      <c r="TQ83"/>
      <c r="TR83"/>
      <c r="TS83"/>
      <c r="TT83"/>
      <c r="TU83"/>
      <c r="TV83"/>
      <c r="TW83"/>
      <c r="TX83"/>
      <c r="TY83"/>
      <c r="TZ83"/>
      <c r="UA83"/>
      <c r="UB83"/>
      <c r="UC83"/>
      <c r="UD83"/>
      <c r="UE83"/>
      <c r="UF83"/>
      <c r="UG83"/>
      <c r="UH83"/>
      <c r="UI83"/>
      <c r="UJ83"/>
      <c r="UK83"/>
      <c r="UL83"/>
      <c r="UM83"/>
      <c r="UN83"/>
      <c r="UO83"/>
      <c r="UP83"/>
      <c r="UQ83"/>
      <c r="UR83"/>
      <c r="US83"/>
      <c r="UT83"/>
      <c r="UU83"/>
      <c r="UV83"/>
      <c r="UW83"/>
      <c r="UX83"/>
      <c r="UY83"/>
      <c r="UZ83"/>
      <c r="VA83"/>
      <c r="VB83"/>
      <c r="VC83"/>
      <c r="VD83"/>
      <c r="VE83"/>
      <c r="VF83"/>
      <c r="VG83"/>
      <c r="VH83"/>
      <c r="VI83"/>
      <c r="VJ83"/>
      <c r="VK83"/>
      <c r="VL83"/>
      <c r="VM83"/>
      <c r="VN83"/>
      <c r="VO83"/>
      <c r="VP83"/>
      <c r="VQ83"/>
      <c r="VR83"/>
      <c r="VS83"/>
      <c r="VT83"/>
      <c r="VU83"/>
      <c r="VV83"/>
      <c r="VW83"/>
      <c r="VX83"/>
      <c r="VY83"/>
      <c r="VZ83"/>
      <c r="WA83"/>
      <c r="WB83"/>
      <c r="WC83"/>
      <c r="WD83"/>
      <c r="WE83"/>
      <c r="WF83"/>
      <c r="WG83"/>
      <c r="WH83"/>
      <c r="WI83"/>
      <c r="WJ83"/>
      <c r="WK83"/>
      <c r="WL83"/>
      <c r="WM83"/>
      <c r="WN83"/>
      <c r="WO83"/>
      <c r="WP83"/>
      <c r="WQ83"/>
      <c r="WR83"/>
      <c r="WS83"/>
      <c r="WT83"/>
      <c r="WU83"/>
      <c r="WV83"/>
      <c r="WW83"/>
      <c r="WX83"/>
      <c r="WY83"/>
      <c r="WZ83"/>
      <c r="XA83"/>
      <c r="XB83"/>
      <c r="XC83"/>
      <c r="XD83"/>
      <c r="XE83"/>
      <c r="XF83"/>
      <c r="XG83"/>
      <c r="XH83"/>
      <c r="XI83"/>
      <c r="XJ83"/>
      <c r="XK83"/>
      <c r="XL83"/>
      <c r="XM83"/>
      <c r="XN83"/>
      <c r="XO83"/>
      <c r="XP83"/>
      <c r="XQ83"/>
      <c r="XR83"/>
      <c r="XS83"/>
      <c r="XT83"/>
      <c r="XU83"/>
      <c r="XV83"/>
      <c r="XW83"/>
      <c r="XX83"/>
      <c r="XY83"/>
      <c r="XZ83"/>
      <c r="YA83"/>
      <c r="YB83"/>
      <c r="YC83"/>
      <c r="YD83"/>
      <c r="YE83"/>
      <c r="YF83"/>
      <c r="YG83"/>
      <c r="YH83"/>
      <c r="YI83"/>
      <c r="YJ83"/>
      <c r="YK83"/>
      <c r="YL83"/>
      <c r="YM83"/>
      <c r="YN83"/>
      <c r="YO83"/>
      <c r="YP83"/>
      <c r="YQ83"/>
      <c r="YR83"/>
      <c r="YS83"/>
      <c r="YT83"/>
      <c r="YU83"/>
      <c r="YV83"/>
      <c r="YW83"/>
      <c r="YX83"/>
      <c r="YY83"/>
      <c r="YZ83"/>
      <c r="ZA83"/>
      <c r="ZB83"/>
      <c r="ZC83"/>
      <c r="ZD83"/>
      <c r="ZE83"/>
      <c r="ZF83"/>
      <c r="ZG83"/>
      <c r="ZH83"/>
      <c r="ZI83"/>
      <c r="ZJ83"/>
      <c r="ZK83"/>
      <c r="ZL83"/>
      <c r="ZM83"/>
      <c r="ZN83"/>
      <c r="ZO83"/>
      <c r="ZP83"/>
      <c r="ZQ83"/>
      <c r="ZR83"/>
      <c r="ZS83"/>
      <c r="ZT83"/>
      <c r="ZU83"/>
      <c r="ZV83"/>
      <c r="ZW83"/>
      <c r="ZX83"/>
      <c r="ZY83"/>
      <c r="ZZ83"/>
      <c r="AAA83"/>
      <c r="AAB83"/>
      <c r="AAC83"/>
      <c r="AAD83"/>
      <c r="AAE83"/>
      <c r="AAF83"/>
      <c r="AAG83"/>
      <c r="AAH83"/>
      <c r="AAI83"/>
      <c r="AAJ83"/>
      <c r="AAK83"/>
      <c r="AAL83"/>
      <c r="AAM83"/>
      <c r="AAN83"/>
      <c r="AAO83"/>
      <c r="AAP83"/>
      <c r="AAQ83"/>
      <c r="AAR83"/>
      <c r="AAS83"/>
      <c r="AAT83"/>
      <c r="AAU83"/>
      <c r="AAV83"/>
      <c r="AAW83"/>
      <c r="AAX83"/>
      <c r="AAY83"/>
      <c r="AAZ83"/>
      <c r="ABA83"/>
      <c r="ABB83"/>
      <c r="ABC83"/>
      <c r="ABD83"/>
      <c r="ABE83"/>
      <c r="ABF83"/>
      <c r="ABG83"/>
      <c r="ABH83"/>
      <c r="ABI83"/>
      <c r="ABJ83"/>
      <c r="ABK83"/>
      <c r="ABL83"/>
      <c r="ABM83"/>
      <c r="ABN83"/>
      <c r="ABO83"/>
      <c r="ABP83"/>
      <c r="ABQ83"/>
      <c r="ABR83"/>
      <c r="ABS83"/>
      <c r="ABT83"/>
      <c r="ABU83"/>
      <c r="ABV83"/>
      <c r="ABW83"/>
      <c r="ABX83"/>
      <c r="ABY83"/>
      <c r="ABZ83"/>
      <c r="ACA83"/>
      <c r="ACB83"/>
      <c r="ACC83"/>
      <c r="ACD83"/>
      <c r="ACE83"/>
      <c r="ACF83"/>
      <c r="ACG83"/>
      <c r="ACH83"/>
      <c r="ACI83"/>
      <c r="ACJ83"/>
      <c r="ACK83"/>
      <c r="ACL83"/>
      <c r="ACM83"/>
      <c r="ACN83"/>
      <c r="ACO83"/>
      <c r="ACP83"/>
      <c r="ACQ83"/>
      <c r="ACR83"/>
      <c r="ACS83"/>
      <c r="ACT83"/>
      <c r="ACU83"/>
      <c r="ACV83"/>
      <c r="ACW83"/>
      <c r="ACX83"/>
      <c r="ACY83"/>
      <c r="ACZ83"/>
      <c r="ADA83"/>
      <c r="ADB83"/>
      <c r="ADC83"/>
      <c r="ADD83"/>
      <c r="ADE83"/>
      <c r="ADF83"/>
      <c r="ADG83"/>
      <c r="ADH83"/>
      <c r="ADI83"/>
      <c r="ADJ83"/>
      <c r="ADK83"/>
      <c r="ADL83"/>
      <c r="ADM83"/>
      <c r="ADN83"/>
      <c r="ADO83"/>
      <c r="ADP83"/>
      <c r="ADQ83"/>
      <c r="ADR83"/>
      <c r="ADS83"/>
      <c r="ADT83"/>
      <c r="ADU83"/>
      <c r="ADV83"/>
      <c r="ADW83"/>
      <c r="ADX83"/>
      <c r="ADY83"/>
      <c r="ADZ83"/>
      <c r="AEA83"/>
      <c r="AEB83"/>
      <c r="AEC83"/>
      <c r="AED83"/>
      <c r="AEE83"/>
      <c r="AEF83"/>
      <c r="AEG83"/>
      <c r="AEH83"/>
      <c r="AEI83"/>
      <c r="AEJ83"/>
      <c r="AEK83"/>
      <c r="AEL83"/>
      <c r="AEM83"/>
      <c r="AEN83"/>
      <c r="AEO83"/>
      <c r="AEP83"/>
      <c r="AEQ83"/>
      <c r="AER83"/>
      <c r="AES83"/>
      <c r="AET83"/>
      <c r="AEU83"/>
      <c r="AEV83"/>
      <c r="AEW83"/>
      <c r="AEX83"/>
      <c r="AEY83"/>
      <c r="AEZ83"/>
      <c r="AFA83"/>
      <c r="AFB83"/>
      <c r="AFC83"/>
      <c r="AFD83"/>
      <c r="AFE83"/>
      <c r="AFF83"/>
      <c r="AFG83"/>
      <c r="AFH83"/>
      <c r="AFI83"/>
      <c r="AFJ83"/>
      <c r="AFK83"/>
      <c r="AFL83"/>
      <c r="AFM83"/>
      <c r="AFN83"/>
      <c r="AFO83"/>
      <c r="AFP83"/>
      <c r="AFQ83"/>
      <c r="AFR83"/>
      <c r="AFS83"/>
      <c r="AFT83"/>
      <c r="AFU83"/>
      <c r="AFV83"/>
      <c r="AFW83"/>
      <c r="AFX83"/>
      <c r="AFY83"/>
      <c r="AFZ83"/>
      <c r="AGA83"/>
      <c r="AGB83"/>
      <c r="AGC83"/>
      <c r="AGD83"/>
      <c r="AGE83"/>
      <c r="AGF83"/>
      <c r="AGG83"/>
      <c r="AGH83"/>
      <c r="AGI83"/>
      <c r="AGJ83"/>
      <c r="AGK83"/>
      <c r="AGL83"/>
      <c r="AGM83"/>
      <c r="AGN83"/>
      <c r="AGO83"/>
      <c r="AGP83"/>
      <c r="AGQ83"/>
      <c r="AGR83"/>
      <c r="AGS83"/>
      <c r="AGT83"/>
      <c r="AGU83"/>
      <c r="AGV83"/>
      <c r="AGW83"/>
      <c r="AGX83"/>
      <c r="AGY83"/>
      <c r="AGZ83"/>
      <c r="AHA83"/>
      <c r="AHB83"/>
      <c r="AHC83"/>
      <c r="AHD83"/>
      <c r="AHE83"/>
      <c r="AHF83"/>
      <c r="AHG83"/>
      <c r="AHH83"/>
      <c r="AHI83"/>
      <c r="AHJ83"/>
      <c r="AHK83"/>
      <c r="AHL83"/>
      <c r="AHM83"/>
      <c r="AHN83"/>
      <c r="AHO83"/>
      <c r="AHP83"/>
      <c r="AHQ83"/>
      <c r="AHR83"/>
      <c r="AHS83"/>
      <c r="AHT83"/>
      <c r="AHU83"/>
      <c r="AHV83"/>
      <c r="AHW83"/>
      <c r="AHX83"/>
      <c r="AHY83"/>
      <c r="AHZ83"/>
      <c r="AIA83"/>
      <c r="AIB83"/>
      <c r="AIC83"/>
      <c r="AID83"/>
      <c r="AIE83"/>
      <c r="AIF83"/>
      <c r="AIG83"/>
      <c r="AIH83"/>
      <c r="AII83"/>
      <c r="AIJ83"/>
      <c r="AIK83"/>
      <c r="AIL83"/>
      <c r="AIM83"/>
      <c r="AIN83"/>
      <c r="AIO83"/>
      <c r="AIP83"/>
      <c r="AIQ83"/>
      <c r="AIR83"/>
      <c r="AIS83"/>
      <c r="AIT83"/>
      <c r="AIU83"/>
      <c r="AIV83"/>
      <c r="AIW83"/>
      <c r="AIX83"/>
      <c r="AIY83"/>
      <c r="AIZ83"/>
      <c r="AJA83"/>
      <c r="AJB83"/>
      <c r="AJC83"/>
      <c r="AJD83"/>
      <c r="AJE83"/>
      <c r="AJF83"/>
      <c r="AJG83"/>
      <c r="AJH83"/>
      <c r="AJI83"/>
      <c r="AJJ83"/>
      <c r="AJK83"/>
      <c r="AJL83"/>
      <c r="AJM83"/>
      <c r="AJN83"/>
      <c r="AJO83"/>
      <c r="AJP83"/>
      <c r="AJQ83"/>
      <c r="AJR83"/>
      <c r="AJS83"/>
      <c r="AJT83"/>
      <c r="AJU83"/>
      <c r="AJV83"/>
      <c r="AJW83"/>
      <c r="AJX83"/>
      <c r="AJY83"/>
      <c r="AJZ83"/>
      <c r="AKA83"/>
      <c r="AKB83"/>
      <c r="AKC83"/>
      <c r="AKD83"/>
      <c r="AKE83"/>
      <c r="AKF83"/>
      <c r="AKG83"/>
      <c r="AKH83"/>
      <c r="AKI83"/>
      <c r="AKJ83"/>
      <c r="AKK83"/>
      <c r="AKL83"/>
      <c r="AKM83"/>
      <c r="AKN83"/>
      <c r="AKO83"/>
      <c r="AKP83"/>
      <c r="AKQ83"/>
      <c r="AKR83"/>
      <c r="AKS83"/>
      <c r="AKT83"/>
      <c r="AKU83"/>
      <c r="AKV83"/>
      <c r="AKW83"/>
      <c r="AKX83"/>
      <c r="AKY83"/>
      <c r="AKZ83"/>
      <c r="ALA83"/>
      <c r="ALB83"/>
      <c r="ALC83"/>
      <c r="ALD83"/>
      <c r="ALE83"/>
      <c r="ALF83"/>
      <c r="ALG83"/>
      <c r="ALH83"/>
      <c r="ALI83"/>
      <c r="ALJ83"/>
      <c r="ALK83"/>
      <c r="ALL83"/>
      <c r="ALM83"/>
      <c r="ALN83"/>
      <c r="ALO83"/>
      <c r="ALP83"/>
      <c r="ALQ83"/>
      <c r="ALR83"/>
      <c r="ALS83"/>
      <c r="ALT83"/>
      <c r="ALU83"/>
      <c r="ALV83"/>
      <c r="ALW83"/>
      <c r="ALX83"/>
      <c r="ALY83"/>
      <c r="ALZ83"/>
      <c r="AMA83"/>
      <c r="AMB83"/>
    </row>
    <row r="84" spans="1:1017" ht="15" customHeight="1" x14ac:dyDescent="0.2">
      <c r="A84" s="8" t="s">
        <v>121</v>
      </c>
      <c r="B84" s="43" t="s">
        <v>76</v>
      </c>
      <c r="C84" s="43"/>
      <c r="D84" s="7">
        <v>170</v>
      </c>
      <c r="E84" s="8">
        <v>17</v>
      </c>
      <c r="F84" s="8">
        <v>20</v>
      </c>
      <c r="G84" s="8">
        <v>26</v>
      </c>
      <c r="H84" s="8">
        <v>355</v>
      </c>
      <c r="I84" s="8">
        <v>23</v>
      </c>
      <c r="J84" s="8">
        <v>210</v>
      </c>
      <c r="K84" s="8">
        <v>39</v>
      </c>
      <c r="L84" s="8">
        <v>3</v>
      </c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  <c r="OP84"/>
      <c r="OQ84"/>
      <c r="OR84"/>
      <c r="OS84"/>
      <c r="OT84"/>
      <c r="OU84"/>
      <c r="OV84"/>
      <c r="OW84"/>
      <c r="OX84"/>
      <c r="OY84"/>
      <c r="OZ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Q84"/>
      <c r="PR84"/>
      <c r="PS84"/>
      <c r="PT84"/>
      <c r="PU84"/>
      <c r="PV84"/>
      <c r="PW84"/>
      <c r="PX84"/>
      <c r="PY84"/>
      <c r="PZ84"/>
      <c r="QA84"/>
      <c r="QB84"/>
      <c r="QC84"/>
      <c r="QD84"/>
      <c r="QE84"/>
      <c r="QF84"/>
      <c r="QG84"/>
      <c r="QH84"/>
      <c r="QI84"/>
      <c r="QJ84"/>
      <c r="QK84"/>
      <c r="QL84"/>
      <c r="QM84"/>
      <c r="QN84"/>
      <c r="QO84"/>
      <c r="QP84"/>
      <c r="QQ84"/>
      <c r="QR84"/>
      <c r="QS84"/>
      <c r="QT84"/>
      <c r="QU84"/>
      <c r="QV84"/>
      <c r="QW84"/>
      <c r="QX84"/>
      <c r="QY84"/>
      <c r="QZ84"/>
      <c r="RA84"/>
      <c r="RB84"/>
      <c r="RC84"/>
      <c r="RD84"/>
      <c r="RE84"/>
      <c r="RF84"/>
      <c r="RG84"/>
      <c r="RH84"/>
      <c r="RI84"/>
      <c r="RJ84"/>
      <c r="RK84"/>
      <c r="RL84"/>
      <c r="RM84"/>
      <c r="RN84"/>
      <c r="RO84"/>
      <c r="RP84"/>
      <c r="RQ84"/>
      <c r="RR84"/>
      <c r="RS84"/>
      <c r="RT84"/>
      <c r="RU84"/>
      <c r="RV84"/>
      <c r="RW84"/>
      <c r="RX84"/>
      <c r="RY84"/>
      <c r="RZ84"/>
      <c r="SA84"/>
      <c r="SB84"/>
      <c r="SC84"/>
      <c r="SD84"/>
      <c r="SE84"/>
      <c r="SF84"/>
      <c r="SG84"/>
      <c r="SH84"/>
      <c r="SI84"/>
      <c r="SJ84"/>
      <c r="SK84"/>
      <c r="SL84"/>
      <c r="SM84"/>
      <c r="SN84"/>
      <c r="SO84"/>
      <c r="SP84"/>
      <c r="SQ84"/>
      <c r="SR84"/>
      <c r="SS84"/>
      <c r="ST84"/>
      <c r="SU84"/>
      <c r="SV84"/>
      <c r="SW84"/>
      <c r="SX84"/>
      <c r="SY84"/>
      <c r="SZ84"/>
      <c r="TA84"/>
      <c r="TB84"/>
      <c r="TC84"/>
      <c r="TD84"/>
      <c r="TE84"/>
      <c r="TF84"/>
      <c r="TG84"/>
      <c r="TH84"/>
      <c r="TI84"/>
      <c r="TJ84"/>
      <c r="TK84"/>
      <c r="TL84"/>
      <c r="TM84"/>
      <c r="TN84"/>
      <c r="TO84"/>
      <c r="TP84"/>
      <c r="TQ84"/>
      <c r="TR84"/>
      <c r="TS84"/>
      <c r="TT84"/>
      <c r="TU84"/>
      <c r="TV84"/>
      <c r="TW84"/>
      <c r="TX84"/>
      <c r="TY84"/>
      <c r="TZ84"/>
      <c r="UA84"/>
      <c r="UB84"/>
      <c r="UC84"/>
      <c r="UD84"/>
      <c r="UE84"/>
      <c r="UF84"/>
      <c r="UG84"/>
      <c r="UH84"/>
      <c r="UI84"/>
      <c r="UJ84"/>
      <c r="UK84"/>
      <c r="UL84"/>
      <c r="UM84"/>
      <c r="UN84"/>
      <c r="UO84"/>
      <c r="UP84"/>
      <c r="UQ84"/>
      <c r="UR84"/>
      <c r="US84"/>
      <c r="UT84"/>
      <c r="UU84"/>
      <c r="UV84"/>
      <c r="UW84"/>
      <c r="UX84"/>
      <c r="UY84"/>
      <c r="UZ84"/>
      <c r="VA84"/>
      <c r="VB84"/>
      <c r="VC84"/>
      <c r="VD84"/>
      <c r="VE84"/>
      <c r="VF84"/>
      <c r="VG84"/>
      <c r="VH84"/>
      <c r="VI84"/>
      <c r="VJ84"/>
      <c r="VK84"/>
      <c r="VL84"/>
      <c r="VM84"/>
      <c r="VN84"/>
      <c r="VO84"/>
      <c r="VP84"/>
      <c r="VQ84"/>
      <c r="VR84"/>
      <c r="VS84"/>
      <c r="VT84"/>
      <c r="VU84"/>
      <c r="VV84"/>
      <c r="VW84"/>
      <c r="VX84"/>
      <c r="VY84"/>
      <c r="VZ84"/>
      <c r="WA84"/>
      <c r="WB84"/>
      <c r="WC84"/>
      <c r="WD84"/>
      <c r="WE84"/>
      <c r="WF84"/>
      <c r="WG84"/>
      <c r="WH84"/>
      <c r="WI84"/>
      <c r="WJ84"/>
      <c r="WK84"/>
      <c r="WL84"/>
      <c r="WM84"/>
      <c r="WN84"/>
      <c r="WO84"/>
      <c r="WP84"/>
      <c r="WQ84"/>
      <c r="WR84"/>
      <c r="WS84"/>
      <c r="WT84"/>
      <c r="WU84"/>
      <c r="WV84"/>
      <c r="WW84"/>
      <c r="WX84"/>
      <c r="WY84"/>
      <c r="WZ84"/>
      <c r="XA84"/>
      <c r="XB84"/>
      <c r="XC84"/>
      <c r="XD84"/>
      <c r="XE84"/>
      <c r="XF84"/>
      <c r="XG84"/>
      <c r="XH84"/>
      <c r="XI84"/>
      <c r="XJ84"/>
      <c r="XK84"/>
      <c r="XL84"/>
      <c r="XM84"/>
      <c r="XN84"/>
      <c r="XO84"/>
      <c r="XP84"/>
      <c r="XQ84"/>
      <c r="XR84"/>
      <c r="XS84"/>
      <c r="XT84"/>
      <c r="XU84"/>
      <c r="XV84"/>
      <c r="XW84"/>
      <c r="XX84"/>
      <c r="XY84"/>
      <c r="XZ84"/>
      <c r="YA84"/>
      <c r="YB84"/>
      <c r="YC84"/>
      <c r="YD84"/>
      <c r="YE84"/>
      <c r="YF84"/>
      <c r="YG84"/>
      <c r="YH84"/>
      <c r="YI84"/>
      <c r="YJ84"/>
      <c r="YK84"/>
      <c r="YL84"/>
      <c r="YM84"/>
      <c r="YN84"/>
      <c r="YO84"/>
      <c r="YP84"/>
      <c r="YQ84"/>
      <c r="YR84"/>
      <c r="YS84"/>
      <c r="YT84"/>
      <c r="YU84"/>
      <c r="YV84"/>
      <c r="YW84"/>
      <c r="YX84"/>
      <c r="YY84"/>
      <c r="YZ84"/>
      <c r="ZA84"/>
      <c r="ZB84"/>
      <c r="ZC84"/>
      <c r="ZD84"/>
      <c r="ZE84"/>
      <c r="ZF84"/>
      <c r="ZG84"/>
      <c r="ZH84"/>
      <c r="ZI84"/>
      <c r="ZJ84"/>
      <c r="ZK84"/>
      <c r="ZL84"/>
      <c r="ZM84"/>
      <c r="ZN84"/>
      <c r="ZO84"/>
      <c r="ZP84"/>
      <c r="ZQ84"/>
      <c r="ZR84"/>
      <c r="ZS84"/>
      <c r="ZT84"/>
      <c r="ZU84"/>
      <c r="ZV84"/>
      <c r="ZW84"/>
      <c r="ZX84"/>
      <c r="ZY84"/>
      <c r="ZZ84"/>
      <c r="AAA84"/>
      <c r="AAB84"/>
      <c r="AAC84"/>
      <c r="AAD84"/>
      <c r="AAE84"/>
      <c r="AAF84"/>
      <c r="AAG84"/>
      <c r="AAH84"/>
      <c r="AAI84"/>
      <c r="AAJ84"/>
      <c r="AAK84"/>
      <c r="AAL84"/>
      <c r="AAM84"/>
      <c r="AAN84"/>
      <c r="AAO84"/>
      <c r="AAP84"/>
      <c r="AAQ84"/>
      <c r="AAR84"/>
      <c r="AAS84"/>
      <c r="AAT84"/>
      <c r="AAU84"/>
      <c r="AAV84"/>
      <c r="AAW84"/>
      <c r="AAX84"/>
      <c r="AAY84"/>
      <c r="AAZ84"/>
      <c r="ABA84"/>
      <c r="ABB84"/>
      <c r="ABC84"/>
      <c r="ABD84"/>
      <c r="ABE84"/>
      <c r="ABF84"/>
      <c r="ABG84"/>
      <c r="ABH84"/>
      <c r="ABI84"/>
      <c r="ABJ84"/>
      <c r="ABK84"/>
      <c r="ABL84"/>
      <c r="ABM84"/>
      <c r="ABN84"/>
      <c r="ABO84"/>
      <c r="ABP84"/>
      <c r="ABQ84"/>
      <c r="ABR84"/>
      <c r="ABS84"/>
      <c r="ABT84"/>
      <c r="ABU84"/>
      <c r="ABV84"/>
      <c r="ABW84"/>
      <c r="ABX84"/>
      <c r="ABY84"/>
      <c r="ABZ84"/>
      <c r="ACA84"/>
      <c r="ACB84"/>
      <c r="ACC84"/>
      <c r="ACD84"/>
      <c r="ACE84"/>
      <c r="ACF84"/>
      <c r="ACG84"/>
      <c r="ACH84"/>
      <c r="ACI84"/>
      <c r="ACJ84"/>
      <c r="ACK84"/>
      <c r="ACL84"/>
      <c r="ACM84"/>
      <c r="ACN84"/>
      <c r="ACO84"/>
      <c r="ACP84"/>
      <c r="ACQ84"/>
      <c r="ACR84"/>
      <c r="ACS84"/>
      <c r="ACT84"/>
      <c r="ACU84"/>
      <c r="ACV84"/>
      <c r="ACW84"/>
      <c r="ACX84"/>
      <c r="ACY84"/>
      <c r="ACZ84"/>
      <c r="ADA84"/>
      <c r="ADB84"/>
      <c r="ADC84"/>
      <c r="ADD84"/>
      <c r="ADE84"/>
      <c r="ADF84"/>
      <c r="ADG84"/>
      <c r="ADH84"/>
      <c r="ADI84"/>
      <c r="ADJ84"/>
      <c r="ADK84"/>
      <c r="ADL84"/>
      <c r="ADM84"/>
      <c r="ADN84"/>
      <c r="ADO84"/>
      <c r="ADP84"/>
      <c r="ADQ84"/>
      <c r="ADR84"/>
      <c r="ADS84"/>
      <c r="ADT84"/>
      <c r="ADU84"/>
      <c r="ADV84"/>
      <c r="ADW84"/>
      <c r="ADX84"/>
      <c r="ADY84"/>
      <c r="ADZ84"/>
      <c r="AEA84"/>
      <c r="AEB84"/>
      <c r="AEC84"/>
      <c r="AED84"/>
      <c r="AEE84"/>
      <c r="AEF84"/>
      <c r="AEG84"/>
      <c r="AEH84"/>
      <c r="AEI84"/>
      <c r="AEJ84"/>
      <c r="AEK84"/>
      <c r="AEL84"/>
      <c r="AEM84"/>
      <c r="AEN84"/>
      <c r="AEO84"/>
      <c r="AEP84"/>
      <c r="AEQ84"/>
      <c r="AER84"/>
      <c r="AES84"/>
      <c r="AET84"/>
      <c r="AEU84"/>
      <c r="AEV84"/>
      <c r="AEW84"/>
      <c r="AEX84"/>
      <c r="AEY84"/>
      <c r="AEZ84"/>
      <c r="AFA84"/>
      <c r="AFB84"/>
      <c r="AFC84"/>
      <c r="AFD84"/>
      <c r="AFE84"/>
      <c r="AFF84"/>
      <c r="AFG84"/>
      <c r="AFH84"/>
      <c r="AFI84"/>
      <c r="AFJ84"/>
      <c r="AFK84"/>
      <c r="AFL84"/>
      <c r="AFM84"/>
      <c r="AFN84"/>
      <c r="AFO84"/>
      <c r="AFP84"/>
      <c r="AFQ84"/>
      <c r="AFR84"/>
      <c r="AFS84"/>
      <c r="AFT84"/>
      <c r="AFU84"/>
      <c r="AFV84"/>
      <c r="AFW84"/>
      <c r="AFX84"/>
      <c r="AFY84"/>
      <c r="AFZ84"/>
      <c r="AGA84"/>
      <c r="AGB84"/>
      <c r="AGC84"/>
      <c r="AGD84"/>
      <c r="AGE84"/>
      <c r="AGF84"/>
      <c r="AGG84"/>
      <c r="AGH84"/>
      <c r="AGI84"/>
      <c r="AGJ84"/>
      <c r="AGK84"/>
      <c r="AGL84"/>
      <c r="AGM84"/>
      <c r="AGN84"/>
      <c r="AGO84"/>
      <c r="AGP84"/>
      <c r="AGQ84"/>
      <c r="AGR84"/>
      <c r="AGS84"/>
      <c r="AGT84"/>
      <c r="AGU84"/>
      <c r="AGV84"/>
      <c r="AGW84"/>
      <c r="AGX84"/>
      <c r="AGY84"/>
      <c r="AGZ84"/>
      <c r="AHA84"/>
      <c r="AHB84"/>
      <c r="AHC84"/>
      <c r="AHD84"/>
      <c r="AHE84"/>
      <c r="AHF84"/>
      <c r="AHG84"/>
      <c r="AHH84"/>
      <c r="AHI84"/>
      <c r="AHJ84"/>
      <c r="AHK84"/>
      <c r="AHL84"/>
      <c r="AHM84"/>
      <c r="AHN84"/>
      <c r="AHO84"/>
      <c r="AHP84"/>
      <c r="AHQ84"/>
      <c r="AHR84"/>
      <c r="AHS84"/>
      <c r="AHT84"/>
      <c r="AHU84"/>
      <c r="AHV84"/>
      <c r="AHW84"/>
      <c r="AHX84"/>
      <c r="AHY84"/>
      <c r="AHZ84"/>
      <c r="AIA84"/>
      <c r="AIB84"/>
      <c r="AIC84"/>
      <c r="AID84"/>
      <c r="AIE84"/>
      <c r="AIF84"/>
      <c r="AIG84"/>
      <c r="AIH84"/>
      <c r="AII84"/>
      <c r="AIJ84"/>
      <c r="AIK84"/>
      <c r="AIL84"/>
      <c r="AIM84"/>
      <c r="AIN84"/>
      <c r="AIO84"/>
      <c r="AIP84"/>
      <c r="AIQ84"/>
      <c r="AIR84"/>
      <c r="AIS84"/>
      <c r="AIT84"/>
      <c r="AIU84"/>
      <c r="AIV84"/>
      <c r="AIW84"/>
      <c r="AIX84"/>
      <c r="AIY84"/>
      <c r="AIZ84"/>
      <c r="AJA84"/>
      <c r="AJB84"/>
      <c r="AJC84"/>
      <c r="AJD84"/>
      <c r="AJE84"/>
      <c r="AJF84"/>
      <c r="AJG84"/>
      <c r="AJH84"/>
      <c r="AJI84"/>
      <c r="AJJ84"/>
      <c r="AJK84"/>
      <c r="AJL84"/>
      <c r="AJM84"/>
      <c r="AJN84"/>
      <c r="AJO84"/>
      <c r="AJP84"/>
      <c r="AJQ84"/>
      <c r="AJR84"/>
      <c r="AJS84"/>
      <c r="AJT84"/>
      <c r="AJU84"/>
      <c r="AJV84"/>
      <c r="AJW84"/>
      <c r="AJX84"/>
      <c r="AJY84"/>
      <c r="AJZ84"/>
      <c r="AKA84"/>
      <c r="AKB84"/>
      <c r="AKC84"/>
      <c r="AKD84"/>
      <c r="AKE84"/>
      <c r="AKF84"/>
      <c r="AKG84"/>
      <c r="AKH84"/>
      <c r="AKI84"/>
      <c r="AKJ84"/>
      <c r="AKK84"/>
      <c r="AKL84"/>
      <c r="AKM84"/>
      <c r="AKN84"/>
      <c r="AKO84"/>
      <c r="AKP84"/>
      <c r="AKQ84"/>
      <c r="AKR84"/>
      <c r="AKS84"/>
      <c r="AKT84"/>
      <c r="AKU84"/>
      <c r="AKV84"/>
      <c r="AKW84"/>
      <c r="AKX84"/>
      <c r="AKY84"/>
      <c r="AKZ84"/>
      <c r="ALA84"/>
      <c r="ALB84"/>
      <c r="ALC84"/>
      <c r="ALD84"/>
      <c r="ALE84"/>
      <c r="ALF84"/>
      <c r="ALG84"/>
      <c r="ALH84"/>
      <c r="ALI84"/>
      <c r="ALJ84"/>
      <c r="ALK84"/>
      <c r="ALL84"/>
      <c r="ALM84"/>
      <c r="ALN84"/>
      <c r="ALO84"/>
      <c r="ALP84"/>
      <c r="ALQ84"/>
      <c r="ALR84"/>
      <c r="ALS84"/>
      <c r="ALT84"/>
      <c r="ALU84"/>
      <c r="ALV84"/>
      <c r="ALW84"/>
      <c r="ALX84"/>
      <c r="ALY84"/>
      <c r="ALZ84"/>
      <c r="AMA84"/>
      <c r="AMB84"/>
    </row>
    <row r="85" spans="1:1017" s="6" customFormat="1" ht="17.25" customHeight="1" x14ac:dyDescent="0.2">
      <c r="A85" s="20" t="s">
        <v>111</v>
      </c>
      <c r="B85" s="43" t="s">
        <v>131</v>
      </c>
      <c r="C85" s="43"/>
      <c r="D85" s="7">
        <v>20</v>
      </c>
      <c r="E85" s="8">
        <v>0</v>
      </c>
      <c r="F85" s="8">
        <v>1</v>
      </c>
      <c r="G85" s="8">
        <v>2</v>
      </c>
      <c r="H85" s="8">
        <v>21</v>
      </c>
      <c r="I85" s="8">
        <v>10</v>
      </c>
      <c r="J85" s="8">
        <v>8</v>
      </c>
      <c r="K85" s="8">
        <v>4</v>
      </c>
      <c r="L85" s="8">
        <v>0</v>
      </c>
      <c r="AMC85"/>
    </row>
    <row r="86" spans="1:1017" s="3" customFormat="1" ht="15" customHeight="1" x14ac:dyDescent="0.2">
      <c r="A86" s="20" t="s">
        <v>115</v>
      </c>
      <c r="B86" s="43" t="s">
        <v>19</v>
      </c>
      <c r="C86" s="43"/>
      <c r="D86" s="7">
        <v>200</v>
      </c>
      <c r="E86" s="8">
        <v>1</v>
      </c>
      <c r="F86" s="8">
        <v>0</v>
      </c>
      <c r="G86" s="8">
        <v>30</v>
      </c>
      <c r="H86" s="8">
        <v>124</v>
      </c>
      <c r="I86" s="8">
        <v>12</v>
      </c>
      <c r="J86" s="8">
        <v>4</v>
      </c>
      <c r="K86" s="8">
        <v>4</v>
      </c>
      <c r="L86" s="8">
        <v>0</v>
      </c>
      <c r="AMC86"/>
    </row>
    <row r="87" spans="1:1017" s="3" customFormat="1" ht="15" customHeight="1" x14ac:dyDescent="0.2">
      <c r="A87" s="20" t="s">
        <v>90</v>
      </c>
      <c r="B87" s="43" t="s">
        <v>20</v>
      </c>
      <c r="C87" s="43"/>
      <c r="D87" s="7">
        <v>40</v>
      </c>
      <c r="E87" s="10">
        <v>3.8</v>
      </c>
      <c r="F87" s="10">
        <v>2.36</v>
      </c>
      <c r="G87" s="10">
        <v>23.55</v>
      </c>
      <c r="H87" s="10">
        <v>131</v>
      </c>
      <c r="I87" s="8">
        <v>7</v>
      </c>
      <c r="J87" s="8">
        <v>40</v>
      </c>
      <c r="K87" s="8">
        <v>11</v>
      </c>
      <c r="L87" s="8">
        <v>1</v>
      </c>
      <c r="AMC87"/>
    </row>
    <row r="88" spans="1:1017" s="3" customFormat="1" ht="15" customHeight="1" x14ac:dyDescent="0.2">
      <c r="A88" s="20"/>
      <c r="B88" s="27"/>
      <c r="C88" s="27"/>
      <c r="D88" s="7"/>
      <c r="E88" s="8"/>
      <c r="F88" s="8"/>
      <c r="G88" s="8"/>
      <c r="H88" s="8"/>
      <c r="I88" s="8"/>
      <c r="J88" s="8"/>
      <c r="K88" s="8"/>
      <c r="L88" s="8"/>
      <c r="AMC88"/>
    </row>
    <row r="89" spans="1:1017" ht="15.75" x14ac:dyDescent="0.25">
      <c r="A89" s="44" t="s">
        <v>35</v>
      </c>
      <c r="B89" s="44"/>
      <c r="C89" s="44"/>
      <c r="D89" s="44"/>
      <c r="E89" s="25">
        <f>E83+E84+E85+E86+E87</f>
        <v>26.8</v>
      </c>
      <c r="F89" s="25">
        <f t="shared" ref="F89:L89" si="17">F83+F84+F85+F86+F87</f>
        <v>28.36</v>
      </c>
      <c r="G89" s="25">
        <f t="shared" si="17"/>
        <v>97.55</v>
      </c>
      <c r="H89" s="25">
        <f t="shared" si="17"/>
        <v>754</v>
      </c>
      <c r="I89" s="25">
        <f t="shared" si="17"/>
        <v>82</v>
      </c>
      <c r="J89" s="25">
        <f t="shared" si="17"/>
        <v>333</v>
      </c>
      <c r="K89" s="25">
        <f t="shared" si="17"/>
        <v>87</v>
      </c>
      <c r="L89" s="25">
        <f t="shared" si="17"/>
        <v>6</v>
      </c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  <c r="LV89"/>
      <c r="LW89"/>
      <c r="LX89"/>
      <c r="LY89"/>
      <c r="LZ89"/>
      <c r="MA89"/>
      <c r="MB89"/>
      <c r="MC89"/>
      <c r="MD89"/>
      <c r="ME89"/>
      <c r="MF89"/>
      <c r="MG89"/>
      <c r="MH89"/>
      <c r="MI89"/>
      <c r="MJ89"/>
      <c r="MK89"/>
      <c r="ML89"/>
      <c r="MM89"/>
      <c r="MN89"/>
      <c r="MO89"/>
      <c r="MP89"/>
      <c r="MQ89"/>
      <c r="MR89"/>
      <c r="MS89"/>
      <c r="MT89"/>
      <c r="MU89"/>
      <c r="MV89"/>
      <c r="MW89"/>
      <c r="MX89"/>
      <c r="MY89"/>
      <c r="MZ89"/>
      <c r="NA89"/>
      <c r="NB89"/>
      <c r="NC89"/>
      <c r="ND89"/>
      <c r="NE89"/>
      <c r="NF89"/>
      <c r="NG89"/>
      <c r="NH89"/>
      <c r="NI89"/>
      <c r="NJ89"/>
      <c r="NK89"/>
      <c r="NL89"/>
      <c r="NM89"/>
      <c r="NN89"/>
      <c r="NO89"/>
      <c r="NP89"/>
      <c r="NQ89"/>
      <c r="NR89"/>
      <c r="NS89"/>
      <c r="NT89"/>
      <c r="NU89"/>
      <c r="NV89"/>
      <c r="NW89"/>
      <c r="NX89"/>
      <c r="NY89"/>
      <c r="NZ89"/>
      <c r="OA89"/>
      <c r="OB89"/>
      <c r="OC89"/>
      <c r="OD89"/>
      <c r="OE89"/>
      <c r="OF89"/>
      <c r="OG89"/>
      <c r="OH89"/>
      <c r="OI89"/>
      <c r="OJ89"/>
      <c r="OK89"/>
      <c r="OL89"/>
      <c r="OM89"/>
      <c r="ON89"/>
      <c r="OO89"/>
      <c r="OP89"/>
      <c r="OQ89"/>
      <c r="OR89"/>
      <c r="OS89"/>
      <c r="OT89"/>
      <c r="OU89"/>
      <c r="OV89"/>
      <c r="OW89"/>
      <c r="OX89"/>
      <c r="OY89"/>
      <c r="OZ89"/>
      <c r="PA89"/>
      <c r="PB89"/>
      <c r="PC89"/>
      <c r="PD89"/>
      <c r="PE89"/>
      <c r="PF89"/>
      <c r="PG89"/>
      <c r="PH89"/>
      <c r="PI89"/>
      <c r="PJ89"/>
      <c r="PK89"/>
      <c r="PL89"/>
      <c r="PM89"/>
      <c r="PN89"/>
      <c r="PO89"/>
      <c r="PP89"/>
      <c r="PQ89"/>
      <c r="PR89"/>
      <c r="PS89"/>
      <c r="PT89"/>
      <c r="PU89"/>
      <c r="PV89"/>
      <c r="PW89"/>
      <c r="PX89"/>
      <c r="PY89"/>
      <c r="PZ89"/>
      <c r="QA89"/>
      <c r="QB89"/>
      <c r="QC89"/>
      <c r="QD89"/>
      <c r="QE89"/>
      <c r="QF89"/>
      <c r="QG89"/>
      <c r="QH89"/>
      <c r="QI89"/>
      <c r="QJ89"/>
      <c r="QK89"/>
      <c r="QL89"/>
      <c r="QM89"/>
      <c r="QN89"/>
      <c r="QO89"/>
      <c r="QP89"/>
      <c r="QQ89"/>
      <c r="QR89"/>
      <c r="QS89"/>
      <c r="QT89"/>
      <c r="QU89"/>
      <c r="QV89"/>
      <c r="QW89"/>
      <c r="QX89"/>
      <c r="QY89"/>
      <c r="QZ89"/>
      <c r="RA89"/>
      <c r="RB89"/>
      <c r="RC89"/>
      <c r="RD89"/>
      <c r="RE89"/>
      <c r="RF89"/>
      <c r="RG89"/>
      <c r="RH89"/>
      <c r="RI89"/>
      <c r="RJ89"/>
      <c r="RK89"/>
      <c r="RL89"/>
      <c r="RM89"/>
      <c r="RN89"/>
      <c r="RO89"/>
      <c r="RP89"/>
      <c r="RQ89"/>
      <c r="RR89"/>
      <c r="RS89"/>
      <c r="RT89"/>
      <c r="RU89"/>
      <c r="RV89"/>
      <c r="RW89"/>
      <c r="RX89"/>
      <c r="RY89"/>
      <c r="RZ89"/>
      <c r="SA89"/>
      <c r="SB89"/>
      <c r="SC89"/>
      <c r="SD89"/>
      <c r="SE89"/>
      <c r="SF89"/>
      <c r="SG89"/>
      <c r="SH89"/>
      <c r="SI89"/>
      <c r="SJ89"/>
      <c r="SK89"/>
      <c r="SL89"/>
      <c r="SM89"/>
      <c r="SN89"/>
      <c r="SO89"/>
      <c r="SP89"/>
      <c r="SQ89"/>
      <c r="SR89"/>
      <c r="SS89"/>
      <c r="ST89"/>
      <c r="SU89"/>
      <c r="SV89"/>
      <c r="SW89"/>
      <c r="SX89"/>
      <c r="SY89"/>
      <c r="SZ89"/>
      <c r="TA89"/>
      <c r="TB89"/>
      <c r="TC89"/>
      <c r="TD89"/>
      <c r="TE89"/>
      <c r="TF89"/>
      <c r="TG89"/>
      <c r="TH89"/>
      <c r="TI89"/>
      <c r="TJ89"/>
      <c r="TK89"/>
      <c r="TL89"/>
      <c r="TM89"/>
      <c r="TN89"/>
      <c r="TO89"/>
      <c r="TP89"/>
      <c r="TQ89"/>
      <c r="TR89"/>
      <c r="TS89"/>
      <c r="TT89"/>
      <c r="TU89"/>
      <c r="TV89"/>
      <c r="TW89"/>
      <c r="TX89"/>
      <c r="TY89"/>
      <c r="TZ89"/>
      <c r="UA89"/>
      <c r="UB89"/>
      <c r="UC89"/>
      <c r="UD89"/>
      <c r="UE89"/>
      <c r="UF89"/>
      <c r="UG89"/>
      <c r="UH89"/>
      <c r="UI89"/>
      <c r="UJ89"/>
      <c r="UK89"/>
      <c r="UL89"/>
      <c r="UM89"/>
      <c r="UN89"/>
      <c r="UO89"/>
      <c r="UP89"/>
      <c r="UQ89"/>
      <c r="UR89"/>
      <c r="US89"/>
      <c r="UT89"/>
      <c r="UU89"/>
      <c r="UV89"/>
      <c r="UW89"/>
      <c r="UX89"/>
      <c r="UY89"/>
      <c r="UZ89"/>
      <c r="VA89"/>
      <c r="VB89"/>
      <c r="VC89"/>
      <c r="VD89"/>
      <c r="VE89"/>
      <c r="VF89"/>
      <c r="VG89"/>
      <c r="VH89"/>
      <c r="VI89"/>
      <c r="VJ89"/>
      <c r="VK89"/>
      <c r="VL89"/>
      <c r="VM89"/>
      <c r="VN89"/>
      <c r="VO89"/>
      <c r="VP89"/>
      <c r="VQ89"/>
      <c r="VR89"/>
      <c r="VS89"/>
      <c r="VT89"/>
      <c r="VU89"/>
      <c r="VV89"/>
      <c r="VW89"/>
      <c r="VX89"/>
      <c r="VY89"/>
      <c r="VZ89"/>
      <c r="WA89"/>
      <c r="WB89"/>
      <c r="WC89"/>
      <c r="WD89"/>
      <c r="WE89"/>
      <c r="WF89"/>
      <c r="WG89"/>
      <c r="WH89"/>
      <c r="WI89"/>
      <c r="WJ89"/>
      <c r="WK89"/>
      <c r="WL89"/>
      <c r="WM89"/>
      <c r="WN89"/>
      <c r="WO89"/>
      <c r="WP89"/>
      <c r="WQ89"/>
      <c r="WR89"/>
      <c r="WS89"/>
      <c r="WT89"/>
      <c r="WU89"/>
      <c r="WV89"/>
      <c r="WW89"/>
      <c r="WX89"/>
      <c r="WY89"/>
      <c r="WZ89"/>
      <c r="XA89"/>
      <c r="XB89"/>
      <c r="XC89"/>
      <c r="XD89"/>
      <c r="XE89"/>
      <c r="XF89"/>
      <c r="XG89"/>
      <c r="XH89"/>
      <c r="XI89"/>
      <c r="XJ89"/>
      <c r="XK89"/>
      <c r="XL89"/>
      <c r="XM89"/>
      <c r="XN89"/>
      <c r="XO89"/>
      <c r="XP89"/>
      <c r="XQ89"/>
      <c r="XR89"/>
      <c r="XS89"/>
      <c r="XT89"/>
      <c r="XU89"/>
      <c r="XV89"/>
      <c r="XW89"/>
      <c r="XX89"/>
      <c r="XY89"/>
      <c r="XZ89"/>
      <c r="YA89"/>
      <c r="YB89"/>
      <c r="YC89"/>
      <c r="YD89"/>
      <c r="YE89"/>
      <c r="YF89"/>
      <c r="YG89"/>
      <c r="YH89"/>
      <c r="YI89"/>
      <c r="YJ89"/>
      <c r="YK89"/>
      <c r="YL89"/>
      <c r="YM89"/>
      <c r="YN89"/>
      <c r="YO89"/>
      <c r="YP89"/>
      <c r="YQ89"/>
      <c r="YR89"/>
      <c r="YS89"/>
      <c r="YT89"/>
      <c r="YU89"/>
      <c r="YV89"/>
      <c r="YW89"/>
      <c r="YX89"/>
      <c r="YY89"/>
      <c r="YZ89"/>
      <c r="ZA89"/>
      <c r="ZB89"/>
      <c r="ZC89"/>
      <c r="ZD89"/>
      <c r="ZE89"/>
      <c r="ZF89"/>
      <c r="ZG89"/>
      <c r="ZH89"/>
      <c r="ZI89"/>
      <c r="ZJ89"/>
      <c r="ZK89"/>
      <c r="ZL89"/>
      <c r="ZM89"/>
      <c r="ZN89"/>
      <c r="ZO89"/>
      <c r="ZP89"/>
      <c r="ZQ89"/>
      <c r="ZR89"/>
      <c r="ZS89"/>
      <c r="ZT89"/>
      <c r="ZU89"/>
      <c r="ZV89"/>
      <c r="ZW89"/>
      <c r="ZX89"/>
      <c r="ZY89"/>
      <c r="ZZ89"/>
      <c r="AAA89"/>
      <c r="AAB89"/>
      <c r="AAC89"/>
      <c r="AAD89"/>
      <c r="AAE89"/>
      <c r="AAF89"/>
      <c r="AAG89"/>
      <c r="AAH89"/>
      <c r="AAI89"/>
      <c r="AAJ89"/>
      <c r="AAK89"/>
      <c r="AAL89"/>
      <c r="AAM89"/>
      <c r="AAN89"/>
      <c r="AAO89"/>
      <c r="AAP89"/>
      <c r="AAQ89"/>
      <c r="AAR89"/>
      <c r="AAS89"/>
      <c r="AAT89"/>
      <c r="AAU89"/>
      <c r="AAV89"/>
      <c r="AAW89"/>
      <c r="AAX89"/>
      <c r="AAY89"/>
      <c r="AAZ89"/>
      <c r="ABA89"/>
      <c r="ABB89"/>
      <c r="ABC89"/>
      <c r="ABD89"/>
      <c r="ABE89"/>
      <c r="ABF89"/>
      <c r="ABG89"/>
      <c r="ABH89"/>
      <c r="ABI89"/>
      <c r="ABJ89"/>
      <c r="ABK89"/>
      <c r="ABL89"/>
      <c r="ABM89"/>
      <c r="ABN89"/>
      <c r="ABO89"/>
      <c r="ABP89"/>
      <c r="ABQ89"/>
      <c r="ABR89"/>
      <c r="ABS89"/>
      <c r="ABT89"/>
      <c r="ABU89"/>
      <c r="ABV89"/>
      <c r="ABW89"/>
      <c r="ABX89"/>
      <c r="ABY89"/>
      <c r="ABZ89"/>
      <c r="ACA89"/>
      <c r="ACB89"/>
      <c r="ACC89"/>
      <c r="ACD89"/>
      <c r="ACE89"/>
      <c r="ACF89"/>
      <c r="ACG89"/>
      <c r="ACH89"/>
      <c r="ACI89"/>
      <c r="ACJ89"/>
      <c r="ACK89"/>
      <c r="ACL89"/>
      <c r="ACM89"/>
      <c r="ACN89"/>
      <c r="ACO89"/>
      <c r="ACP89"/>
      <c r="ACQ89"/>
      <c r="ACR89"/>
      <c r="ACS89"/>
      <c r="ACT89"/>
      <c r="ACU89"/>
      <c r="ACV89"/>
      <c r="ACW89"/>
      <c r="ACX89"/>
      <c r="ACY89"/>
      <c r="ACZ89"/>
      <c r="ADA89"/>
      <c r="ADB89"/>
      <c r="ADC89"/>
      <c r="ADD89"/>
      <c r="ADE89"/>
      <c r="ADF89"/>
      <c r="ADG89"/>
      <c r="ADH89"/>
      <c r="ADI89"/>
      <c r="ADJ89"/>
      <c r="ADK89"/>
      <c r="ADL89"/>
      <c r="ADM89"/>
      <c r="ADN89"/>
      <c r="ADO89"/>
      <c r="ADP89"/>
      <c r="ADQ89"/>
      <c r="ADR89"/>
      <c r="ADS89"/>
      <c r="ADT89"/>
      <c r="ADU89"/>
      <c r="ADV89"/>
      <c r="ADW89"/>
      <c r="ADX89"/>
      <c r="ADY89"/>
      <c r="ADZ89"/>
      <c r="AEA89"/>
      <c r="AEB89"/>
      <c r="AEC89"/>
      <c r="AED89"/>
      <c r="AEE89"/>
      <c r="AEF89"/>
      <c r="AEG89"/>
      <c r="AEH89"/>
      <c r="AEI89"/>
      <c r="AEJ89"/>
      <c r="AEK89"/>
      <c r="AEL89"/>
      <c r="AEM89"/>
      <c r="AEN89"/>
      <c r="AEO89"/>
      <c r="AEP89"/>
      <c r="AEQ89"/>
      <c r="AER89"/>
      <c r="AES89"/>
      <c r="AET89"/>
      <c r="AEU89"/>
      <c r="AEV89"/>
      <c r="AEW89"/>
      <c r="AEX89"/>
      <c r="AEY89"/>
      <c r="AEZ89"/>
      <c r="AFA89"/>
      <c r="AFB89"/>
      <c r="AFC89"/>
      <c r="AFD89"/>
      <c r="AFE89"/>
      <c r="AFF89"/>
      <c r="AFG89"/>
      <c r="AFH89"/>
      <c r="AFI89"/>
      <c r="AFJ89"/>
      <c r="AFK89"/>
      <c r="AFL89"/>
      <c r="AFM89"/>
      <c r="AFN89"/>
      <c r="AFO89"/>
      <c r="AFP89"/>
      <c r="AFQ89"/>
      <c r="AFR89"/>
      <c r="AFS89"/>
      <c r="AFT89"/>
      <c r="AFU89"/>
      <c r="AFV89"/>
      <c r="AFW89"/>
      <c r="AFX89"/>
      <c r="AFY89"/>
      <c r="AFZ89"/>
      <c r="AGA89"/>
      <c r="AGB89"/>
      <c r="AGC89"/>
      <c r="AGD89"/>
      <c r="AGE89"/>
      <c r="AGF89"/>
      <c r="AGG89"/>
      <c r="AGH89"/>
      <c r="AGI89"/>
      <c r="AGJ89"/>
      <c r="AGK89"/>
      <c r="AGL89"/>
      <c r="AGM89"/>
      <c r="AGN89"/>
      <c r="AGO89"/>
      <c r="AGP89"/>
      <c r="AGQ89"/>
      <c r="AGR89"/>
      <c r="AGS89"/>
      <c r="AGT89"/>
      <c r="AGU89"/>
      <c r="AGV89"/>
      <c r="AGW89"/>
      <c r="AGX89"/>
      <c r="AGY89"/>
      <c r="AGZ89"/>
      <c r="AHA89"/>
      <c r="AHB89"/>
      <c r="AHC89"/>
      <c r="AHD89"/>
      <c r="AHE89"/>
      <c r="AHF89"/>
      <c r="AHG89"/>
      <c r="AHH89"/>
      <c r="AHI89"/>
      <c r="AHJ89"/>
      <c r="AHK89"/>
      <c r="AHL89"/>
      <c r="AHM89"/>
      <c r="AHN89"/>
      <c r="AHO89"/>
      <c r="AHP89"/>
      <c r="AHQ89"/>
      <c r="AHR89"/>
      <c r="AHS89"/>
      <c r="AHT89"/>
      <c r="AHU89"/>
      <c r="AHV89"/>
      <c r="AHW89"/>
      <c r="AHX89"/>
      <c r="AHY89"/>
      <c r="AHZ89"/>
      <c r="AIA89"/>
      <c r="AIB89"/>
      <c r="AIC89"/>
      <c r="AID89"/>
      <c r="AIE89"/>
      <c r="AIF89"/>
      <c r="AIG89"/>
      <c r="AIH89"/>
      <c r="AII89"/>
      <c r="AIJ89"/>
      <c r="AIK89"/>
      <c r="AIL89"/>
      <c r="AIM89"/>
      <c r="AIN89"/>
      <c r="AIO89"/>
      <c r="AIP89"/>
      <c r="AIQ89"/>
      <c r="AIR89"/>
      <c r="AIS89"/>
      <c r="AIT89"/>
      <c r="AIU89"/>
      <c r="AIV89"/>
      <c r="AIW89"/>
      <c r="AIX89"/>
      <c r="AIY89"/>
      <c r="AIZ89"/>
      <c r="AJA89"/>
      <c r="AJB89"/>
      <c r="AJC89"/>
      <c r="AJD89"/>
      <c r="AJE89"/>
      <c r="AJF89"/>
      <c r="AJG89"/>
      <c r="AJH89"/>
      <c r="AJI89"/>
      <c r="AJJ89"/>
      <c r="AJK89"/>
      <c r="AJL89"/>
      <c r="AJM89"/>
      <c r="AJN89"/>
      <c r="AJO89"/>
      <c r="AJP89"/>
      <c r="AJQ89"/>
      <c r="AJR89"/>
      <c r="AJS89"/>
      <c r="AJT89"/>
      <c r="AJU89"/>
      <c r="AJV89"/>
      <c r="AJW89"/>
      <c r="AJX89"/>
      <c r="AJY89"/>
      <c r="AJZ89"/>
      <c r="AKA89"/>
      <c r="AKB89"/>
      <c r="AKC89"/>
      <c r="AKD89"/>
      <c r="AKE89"/>
      <c r="AKF89"/>
      <c r="AKG89"/>
      <c r="AKH89"/>
      <c r="AKI89"/>
      <c r="AKJ89"/>
      <c r="AKK89"/>
      <c r="AKL89"/>
      <c r="AKM89"/>
      <c r="AKN89"/>
      <c r="AKO89"/>
      <c r="AKP89"/>
      <c r="AKQ89"/>
      <c r="AKR89"/>
      <c r="AKS89"/>
      <c r="AKT89"/>
      <c r="AKU89"/>
      <c r="AKV89"/>
      <c r="AKW89"/>
      <c r="AKX89"/>
      <c r="AKY89"/>
      <c r="AKZ89"/>
      <c r="ALA89"/>
      <c r="ALB89"/>
      <c r="ALC89"/>
      <c r="ALD89"/>
      <c r="ALE89"/>
      <c r="ALF89"/>
      <c r="ALG89"/>
      <c r="ALH89"/>
      <c r="ALI89"/>
      <c r="ALJ89"/>
      <c r="ALK89"/>
      <c r="ALL89"/>
      <c r="ALM89"/>
      <c r="ALN89"/>
      <c r="ALO89"/>
      <c r="ALP89"/>
      <c r="ALQ89"/>
      <c r="ALR89"/>
      <c r="ALS89"/>
      <c r="ALT89"/>
      <c r="ALU89"/>
      <c r="ALV89"/>
      <c r="ALW89"/>
      <c r="ALX89"/>
      <c r="ALY89"/>
      <c r="ALZ89"/>
      <c r="AMA89"/>
      <c r="AMB89"/>
    </row>
    <row r="90" spans="1:1017" ht="16.5" customHeight="1" x14ac:dyDescent="0.25">
      <c r="A90" s="45" t="s">
        <v>22</v>
      </c>
      <c r="B90" s="45"/>
      <c r="C90" s="45"/>
      <c r="D90" s="45"/>
      <c r="E90" s="17">
        <f>E81+E89</f>
        <v>40.44</v>
      </c>
      <c r="F90" s="17">
        <f t="shared" ref="F90:L90" si="18">F81+F89</f>
        <v>43.82</v>
      </c>
      <c r="G90" s="17">
        <f t="shared" si="18"/>
        <v>203.5</v>
      </c>
      <c r="H90" s="17">
        <f t="shared" si="18"/>
        <v>1209</v>
      </c>
      <c r="I90" s="17">
        <f t="shared" si="18"/>
        <v>156</v>
      </c>
      <c r="J90" s="17">
        <f t="shared" si="18"/>
        <v>496</v>
      </c>
      <c r="K90" s="17">
        <f t="shared" si="18"/>
        <v>162.9</v>
      </c>
      <c r="L90" s="17">
        <f t="shared" si="18"/>
        <v>8.99</v>
      </c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  <c r="LU90"/>
      <c r="LV90"/>
      <c r="LW90"/>
      <c r="LX90"/>
      <c r="LY90"/>
      <c r="LZ90"/>
      <c r="MA90"/>
      <c r="MB90"/>
      <c r="MC90"/>
      <c r="MD90"/>
      <c r="ME90"/>
      <c r="MF90"/>
      <c r="MG90"/>
      <c r="MH90"/>
      <c r="MI90"/>
      <c r="MJ90"/>
      <c r="MK90"/>
      <c r="ML90"/>
      <c r="MM90"/>
      <c r="MN90"/>
      <c r="MO90"/>
      <c r="MP90"/>
      <c r="MQ90"/>
      <c r="MR90"/>
      <c r="MS90"/>
      <c r="MT90"/>
      <c r="MU90"/>
      <c r="MV90"/>
      <c r="MW90"/>
      <c r="MX90"/>
      <c r="MY90"/>
      <c r="MZ90"/>
      <c r="NA90"/>
      <c r="NB90"/>
      <c r="NC90"/>
      <c r="ND90"/>
      <c r="NE90"/>
      <c r="NF90"/>
      <c r="NG90"/>
      <c r="NH90"/>
      <c r="NI90"/>
      <c r="NJ90"/>
      <c r="NK90"/>
      <c r="NL90"/>
      <c r="NM90"/>
      <c r="NN90"/>
      <c r="NO90"/>
      <c r="NP90"/>
      <c r="NQ90"/>
      <c r="NR90"/>
      <c r="NS90"/>
      <c r="NT90"/>
      <c r="NU90"/>
      <c r="NV90"/>
      <c r="NW90"/>
      <c r="NX90"/>
      <c r="NY90"/>
      <c r="NZ90"/>
      <c r="OA90"/>
      <c r="OB90"/>
      <c r="OC90"/>
      <c r="OD90"/>
      <c r="OE90"/>
      <c r="OF90"/>
      <c r="OG90"/>
      <c r="OH90"/>
      <c r="OI90"/>
      <c r="OJ90"/>
      <c r="OK90"/>
      <c r="OL90"/>
      <c r="OM90"/>
      <c r="ON90"/>
      <c r="OO90"/>
      <c r="OP90"/>
      <c r="OQ90"/>
      <c r="OR90"/>
      <c r="OS90"/>
      <c r="OT90"/>
      <c r="OU90"/>
      <c r="OV90"/>
      <c r="OW90"/>
      <c r="OX90"/>
      <c r="OY90"/>
      <c r="OZ90"/>
      <c r="PA90"/>
      <c r="PB90"/>
      <c r="PC90"/>
      <c r="PD90"/>
      <c r="PE90"/>
      <c r="PF90"/>
      <c r="PG90"/>
      <c r="PH90"/>
      <c r="PI90"/>
      <c r="PJ90"/>
      <c r="PK90"/>
      <c r="PL90"/>
      <c r="PM90"/>
      <c r="PN90"/>
      <c r="PO90"/>
      <c r="PP90"/>
      <c r="PQ90"/>
      <c r="PR90"/>
      <c r="PS90"/>
      <c r="PT90"/>
      <c r="PU90"/>
      <c r="PV90"/>
      <c r="PW90"/>
      <c r="PX90"/>
      <c r="PY90"/>
      <c r="PZ90"/>
      <c r="QA90"/>
      <c r="QB90"/>
      <c r="QC90"/>
      <c r="QD90"/>
      <c r="QE90"/>
      <c r="QF90"/>
      <c r="QG90"/>
      <c r="QH90"/>
      <c r="QI90"/>
      <c r="QJ90"/>
      <c r="QK90"/>
      <c r="QL90"/>
      <c r="QM90"/>
      <c r="QN90"/>
      <c r="QO90"/>
      <c r="QP90"/>
      <c r="QQ90"/>
      <c r="QR90"/>
      <c r="QS90"/>
      <c r="QT90"/>
      <c r="QU90"/>
      <c r="QV90"/>
      <c r="QW90"/>
      <c r="QX90"/>
      <c r="QY90"/>
      <c r="QZ90"/>
      <c r="RA90"/>
      <c r="RB90"/>
      <c r="RC90"/>
      <c r="RD90"/>
      <c r="RE90"/>
      <c r="RF90"/>
      <c r="RG90"/>
      <c r="RH90"/>
      <c r="RI90"/>
      <c r="RJ90"/>
      <c r="RK90"/>
      <c r="RL90"/>
      <c r="RM90"/>
      <c r="RN90"/>
      <c r="RO90"/>
      <c r="RP90"/>
      <c r="RQ90"/>
      <c r="RR90"/>
      <c r="RS90"/>
      <c r="RT90"/>
      <c r="RU90"/>
      <c r="RV90"/>
      <c r="RW90"/>
      <c r="RX90"/>
      <c r="RY90"/>
      <c r="RZ90"/>
      <c r="SA90"/>
      <c r="SB90"/>
      <c r="SC90"/>
      <c r="SD90"/>
      <c r="SE90"/>
      <c r="SF90"/>
      <c r="SG90"/>
      <c r="SH90"/>
      <c r="SI90"/>
      <c r="SJ90"/>
      <c r="SK90"/>
      <c r="SL90"/>
      <c r="SM90"/>
      <c r="SN90"/>
      <c r="SO90"/>
      <c r="SP90"/>
      <c r="SQ90"/>
      <c r="SR90"/>
      <c r="SS90"/>
      <c r="ST90"/>
      <c r="SU90"/>
      <c r="SV90"/>
      <c r="SW90"/>
      <c r="SX90"/>
      <c r="SY90"/>
      <c r="SZ90"/>
      <c r="TA90"/>
      <c r="TB90"/>
      <c r="TC90"/>
      <c r="TD90"/>
      <c r="TE90"/>
      <c r="TF90"/>
      <c r="TG90"/>
      <c r="TH90"/>
      <c r="TI90"/>
      <c r="TJ90"/>
      <c r="TK90"/>
      <c r="TL90"/>
      <c r="TM90"/>
      <c r="TN90"/>
      <c r="TO90"/>
      <c r="TP90"/>
      <c r="TQ90"/>
      <c r="TR90"/>
      <c r="TS90"/>
      <c r="TT90"/>
      <c r="TU90"/>
      <c r="TV90"/>
      <c r="TW90"/>
      <c r="TX90"/>
      <c r="TY90"/>
      <c r="TZ90"/>
      <c r="UA90"/>
      <c r="UB90"/>
      <c r="UC90"/>
      <c r="UD90"/>
      <c r="UE90"/>
      <c r="UF90"/>
      <c r="UG90"/>
      <c r="UH90"/>
      <c r="UI90"/>
      <c r="UJ90"/>
      <c r="UK90"/>
      <c r="UL90"/>
      <c r="UM90"/>
      <c r="UN90"/>
      <c r="UO90"/>
      <c r="UP90"/>
      <c r="UQ90"/>
      <c r="UR90"/>
      <c r="US90"/>
      <c r="UT90"/>
      <c r="UU90"/>
      <c r="UV90"/>
      <c r="UW90"/>
      <c r="UX90"/>
      <c r="UY90"/>
      <c r="UZ90"/>
      <c r="VA90"/>
      <c r="VB90"/>
      <c r="VC90"/>
      <c r="VD90"/>
      <c r="VE90"/>
      <c r="VF90"/>
      <c r="VG90"/>
      <c r="VH90"/>
      <c r="VI90"/>
      <c r="VJ90"/>
      <c r="VK90"/>
      <c r="VL90"/>
      <c r="VM90"/>
      <c r="VN90"/>
      <c r="VO90"/>
      <c r="VP90"/>
      <c r="VQ90"/>
      <c r="VR90"/>
      <c r="VS90"/>
      <c r="VT90"/>
      <c r="VU90"/>
      <c r="VV90"/>
      <c r="VW90"/>
      <c r="VX90"/>
      <c r="VY90"/>
      <c r="VZ90"/>
      <c r="WA90"/>
      <c r="WB90"/>
      <c r="WC90"/>
      <c r="WD90"/>
      <c r="WE90"/>
      <c r="WF90"/>
      <c r="WG90"/>
      <c r="WH90"/>
      <c r="WI90"/>
      <c r="WJ90"/>
      <c r="WK90"/>
      <c r="WL90"/>
      <c r="WM90"/>
      <c r="WN90"/>
      <c r="WO90"/>
      <c r="WP90"/>
      <c r="WQ90"/>
      <c r="WR90"/>
      <c r="WS90"/>
      <c r="WT90"/>
      <c r="WU90"/>
      <c r="WV90"/>
      <c r="WW90"/>
      <c r="WX90"/>
      <c r="WY90"/>
      <c r="WZ90"/>
      <c r="XA90"/>
      <c r="XB90"/>
      <c r="XC90"/>
      <c r="XD90"/>
      <c r="XE90"/>
      <c r="XF90"/>
      <c r="XG90"/>
      <c r="XH90"/>
      <c r="XI90"/>
      <c r="XJ90"/>
      <c r="XK90"/>
      <c r="XL90"/>
      <c r="XM90"/>
      <c r="XN90"/>
      <c r="XO90"/>
      <c r="XP90"/>
      <c r="XQ90"/>
      <c r="XR90"/>
      <c r="XS90"/>
      <c r="XT90"/>
      <c r="XU90"/>
      <c r="XV90"/>
      <c r="XW90"/>
      <c r="XX90"/>
      <c r="XY90"/>
      <c r="XZ90"/>
      <c r="YA90"/>
      <c r="YB90"/>
      <c r="YC90"/>
      <c r="YD90"/>
      <c r="YE90"/>
      <c r="YF90"/>
      <c r="YG90"/>
      <c r="YH90"/>
      <c r="YI90"/>
      <c r="YJ90"/>
      <c r="YK90"/>
      <c r="YL90"/>
      <c r="YM90"/>
      <c r="YN90"/>
      <c r="YO90"/>
      <c r="YP90"/>
      <c r="YQ90"/>
      <c r="YR90"/>
      <c r="YS90"/>
      <c r="YT90"/>
      <c r="YU90"/>
      <c r="YV90"/>
      <c r="YW90"/>
      <c r="YX90"/>
      <c r="YY90"/>
      <c r="YZ90"/>
      <c r="ZA90"/>
      <c r="ZB90"/>
      <c r="ZC90"/>
      <c r="ZD90"/>
      <c r="ZE90"/>
      <c r="ZF90"/>
      <c r="ZG90"/>
      <c r="ZH90"/>
      <c r="ZI90"/>
      <c r="ZJ90"/>
      <c r="ZK90"/>
      <c r="ZL90"/>
      <c r="ZM90"/>
      <c r="ZN90"/>
      <c r="ZO90"/>
      <c r="ZP90"/>
      <c r="ZQ90"/>
      <c r="ZR90"/>
      <c r="ZS90"/>
      <c r="ZT90"/>
      <c r="ZU90"/>
      <c r="ZV90"/>
      <c r="ZW90"/>
      <c r="ZX90"/>
      <c r="ZY90"/>
      <c r="ZZ90"/>
      <c r="AAA90"/>
      <c r="AAB90"/>
      <c r="AAC90"/>
      <c r="AAD90"/>
      <c r="AAE90"/>
      <c r="AAF90"/>
      <c r="AAG90"/>
      <c r="AAH90"/>
      <c r="AAI90"/>
      <c r="AAJ90"/>
      <c r="AAK90"/>
      <c r="AAL90"/>
      <c r="AAM90"/>
      <c r="AAN90"/>
      <c r="AAO90"/>
      <c r="AAP90"/>
      <c r="AAQ90"/>
      <c r="AAR90"/>
      <c r="AAS90"/>
      <c r="AAT90"/>
      <c r="AAU90"/>
      <c r="AAV90"/>
      <c r="AAW90"/>
      <c r="AAX90"/>
      <c r="AAY90"/>
      <c r="AAZ90"/>
      <c r="ABA90"/>
      <c r="ABB90"/>
      <c r="ABC90"/>
      <c r="ABD90"/>
      <c r="ABE90"/>
      <c r="ABF90"/>
      <c r="ABG90"/>
      <c r="ABH90"/>
      <c r="ABI90"/>
      <c r="ABJ90"/>
      <c r="ABK90"/>
      <c r="ABL90"/>
      <c r="ABM90"/>
      <c r="ABN90"/>
      <c r="ABO90"/>
      <c r="ABP90"/>
      <c r="ABQ90"/>
      <c r="ABR90"/>
      <c r="ABS90"/>
      <c r="ABT90"/>
      <c r="ABU90"/>
      <c r="ABV90"/>
      <c r="ABW90"/>
      <c r="ABX90"/>
      <c r="ABY90"/>
      <c r="ABZ90"/>
      <c r="ACA90"/>
      <c r="ACB90"/>
      <c r="ACC90"/>
      <c r="ACD90"/>
      <c r="ACE90"/>
      <c r="ACF90"/>
      <c r="ACG90"/>
      <c r="ACH90"/>
      <c r="ACI90"/>
      <c r="ACJ90"/>
      <c r="ACK90"/>
      <c r="ACL90"/>
      <c r="ACM90"/>
      <c r="ACN90"/>
      <c r="ACO90"/>
      <c r="ACP90"/>
      <c r="ACQ90"/>
      <c r="ACR90"/>
      <c r="ACS90"/>
      <c r="ACT90"/>
      <c r="ACU90"/>
      <c r="ACV90"/>
      <c r="ACW90"/>
      <c r="ACX90"/>
      <c r="ACY90"/>
      <c r="ACZ90"/>
      <c r="ADA90"/>
      <c r="ADB90"/>
      <c r="ADC90"/>
      <c r="ADD90"/>
      <c r="ADE90"/>
      <c r="ADF90"/>
      <c r="ADG90"/>
      <c r="ADH90"/>
      <c r="ADI90"/>
      <c r="ADJ90"/>
      <c r="ADK90"/>
      <c r="ADL90"/>
      <c r="ADM90"/>
      <c r="ADN90"/>
      <c r="ADO90"/>
      <c r="ADP90"/>
      <c r="ADQ90"/>
      <c r="ADR90"/>
      <c r="ADS90"/>
      <c r="ADT90"/>
      <c r="ADU90"/>
      <c r="ADV90"/>
      <c r="ADW90"/>
      <c r="ADX90"/>
      <c r="ADY90"/>
      <c r="ADZ90"/>
      <c r="AEA90"/>
      <c r="AEB90"/>
      <c r="AEC90"/>
      <c r="AED90"/>
      <c r="AEE90"/>
      <c r="AEF90"/>
      <c r="AEG90"/>
      <c r="AEH90"/>
      <c r="AEI90"/>
      <c r="AEJ90"/>
      <c r="AEK90"/>
      <c r="AEL90"/>
      <c r="AEM90"/>
      <c r="AEN90"/>
      <c r="AEO90"/>
      <c r="AEP90"/>
      <c r="AEQ90"/>
      <c r="AER90"/>
      <c r="AES90"/>
      <c r="AET90"/>
      <c r="AEU90"/>
      <c r="AEV90"/>
      <c r="AEW90"/>
      <c r="AEX90"/>
      <c r="AEY90"/>
      <c r="AEZ90"/>
      <c r="AFA90"/>
      <c r="AFB90"/>
      <c r="AFC90"/>
      <c r="AFD90"/>
      <c r="AFE90"/>
      <c r="AFF90"/>
      <c r="AFG90"/>
      <c r="AFH90"/>
      <c r="AFI90"/>
      <c r="AFJ90"/>
      <c r="AFK90"/>
      <c r="AFL90"/>
      <c r="AFM90"/>
      <c r="AFN90"/>
      <c r="AFO90"/>
      <c r="AFP90"/>
      <c r="AFQ90"/>
      <c r="AFR90"/>
      <c r="AFS90"/>
      <c r="AFT90"/>
      <c r="AFU90"/>
      <c r="AFV90"/>
      <c r="AFW90"/>
      <c r="AFX90"/>
      <c r="AFY90"/>
      <c r="AFZ90"/>
      <c r="AGA90"/>
      <c r="AGB90"/>
      <c r="AGC90"/>
      <c r="AGD90"/>
      <c r="AGE90"/>
      <c r="AGF90"/>
      <c r="AGG90"/>
      <c r="AGH90"/>
      <c r="AGI90"/>
      <c r="AGJ90"/>
      <c r="AGK90"/>
      <c r="AGL90"/>
      <c r="AGM90"/>
      <c r="AGN90"/>
      <c r="AGO90"/>
      <c r="AGP90"/>
      <c r="AGQ90"/>
      <c r="AGR90"/>
      <c r="AGS90"/>
      <c r="AGT90"/>
      <c r="AGU90"/>
      <c r="AGV90"/>
      <c r="AGW90"/>
      <c r="AGX90"/>
      <c r="AGY90"/>
      <c r="AGZ90"/>
      <c r="AHA90"/>
      <c r="AHB90"/>
      <c r="AHC90"/>
      <c r="AHD90"/>
      <c r="AHE90"/>
      <c r="AHF90"/>
      <c r="AHG90"/>
      <c r="AHH90"/>
      <c r="AHI90"/>
      <c r="AHJ90"/>
      <c r="AHK90"/>
      <c r="AHL90"/>
      <c r="AHM90"/>
      <c r="AHN90"/>
      <c r="AHO90"/>
      <c r="AHP90"/>
      <c r="AHQ90"/>
      <c r="AHR90"/>
      <c r="AHS90"/>
      <c r="AHT90"/>
      <c r="AHU90"/>
      <c r="AHV90"/>
      <c r="AHW90"/>
      <c r="AHX90"/>
      <c r="AHY90"/>
      <c r="AHZ90"/>
      <c r="AIA90"/>
      <c r="AIB90"/>
      <c r="AIC90"/>
      <c r="AID90"/>
      <c r="AIE90"/>
      <c r="AIF90"/>
      <c r="AIG90"/>
      <c r="AIH90"/>
      <c r="AII90"/>
      <c r="AIJ90"/>
      <c r="AIK90"/>
      <c r="AIL90"/>
      <c r="AIM90"/>
      <c r="AIN90"/>
      <c r="AIO90"/>
      <c r="AIP90"/>
      <c r="AIQ90"/>
      <c r="AIR90"/>
      <c r="AIS90"/>
      <c r="AIT90"/>
      <c r="AIU90"/>
      <c r="AIV90"/>
      <c r="AIW90"/>
      <c r="AIX90"/>
      <c r="AIY90"/>
      <c r="AIZ90"/>
      <c r="AJA90"/>
      <c r="AJB90"/>
      <c r="AJC90"/>
      <c r="AJD90"/>
      <c r="AJE90"/>
      <c r="AJF90"/>
      <c r="AJG90"/>
      <c r="AJH90"/>
      <c r="AJI90"/>
      <c r="AJJ90"/>
      <c r="AJK90"/>
      <c r="AJL90"/>
      <c r="AJM90"/>
      <c r="AJN90"/>
      <c r="AJO90"/>
      <c r="AJP90"/>
      <c r="AJQ90"/>
      <c r="AJR90"/>
      <c r="AJS90"/>
      <c r="AJT90"/>
      <c r="AJU90"/>
      <c r="AJV90"/>
      <c r="AJW90"/>
      <c r="AJX90"/>
      <c r="AJY90"/>
      <c r="AJZ90"/>
      <c r="AKA90"/>
      <c r="AKB90"/>
      <c r="AKC90"/>
      <c r="AKD90"/>
      <c r="AKE90"/>
      <c r="AKF90"/>
      <c r="AKG90"/>
      <c r="AKH90"/>
      <c r="AKI90"/>
      <c r="AKJ90"/>
      <c r="AKK90"/>
      <c r="AKL90"/>
      <c r="AKM90"/>
      <c r="AKN90"/>
      <c r="AKO90"/>
      <c r="AKP90"/>
      <c r="AKQ90"/>
      <c r="AKR90"/>
      <c r="AKS90"/>
      <c r="AKT90"/>
      <c r="AKU90"/>
      <c r="AKV90"/>
      <c r="AKW90"/>
      <c r="AKX90"/>
      <c r="AKY90"/>
      <c r="AKZ90"/>
      <c r="ALA90"/>
      <c r="ALB90"/>
      <c r="ALC90"/>
      <c r="ALD90"/>
      <c r="ALE90"/>
      <c r="ALF90"/>
      <c r="ALG90"/>
      <c r="ALH90"/>
      <c r="ALI90"/>
      <c r="ALJ90"/>
      <c r="ALK90"/>
      <c r="ALL90"/>
      <c r="ALM90"/>
      <c r="ALN90"/>
      <c r="ALO90"/>
      <c r="ALP90"/>
      <c r="ALQ90"/>
      <c r="ALR90"/>
      <c r="ALS90"/>
      <c r="ALT90"/>
      <c r="ALU90"/>
      <c r="ALV90"/>
      <c r="ALW90"/>
      <c r="ALX90"/>
      <c r="ALY90"/>
      <c r="ALZ90"/>
      <c r="AMA90"/>
      <c r="AMB90"/>
    </row>
    <row r="91" spans="1:1017" ht="16.5" customHeight="1" x14ac:dyDescent="0.25">
      <c r="A91" s="59" t="s">
        <v>28</v>
      </c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  <c r="LU91"/>
      <c r="LV91"/>
      <c r="LW91"/>
      <c r="LX91"/>
      <c r="LY91"/>
      <c r="LZ91"/>
      <c r="MA91"/>
      <c r="MB91"/>
      <c r="MC91"/>
      <c r="MD91"/>
      <c r="ME91"/>
      <c r="MF91"/>
      <c r="MG91"/>
      <c r="MH91"/>
      <c r="MI91"/>
      <c r="MJ91"/>
      <c r="MK91"/>
      <c r="ML91"/>
      <c r="MM91"/>
      <c r="MN91"/>
      <c r="MO91"/>
      <c r="MP91"/>
      <c r="MQ91"/>
      <c r="MR91"/>
      <c r="MS91"/>
      <c r="MT91"/>
      <c r="MU91"/>
      <c r="MV91"/>
      <c r="MW91"/>
      <c r="MX91"/>
      <c r="MY91"/>
      <c r="MZ91"/>
      <c r="NA91"/>
      <c r="NB91"/>
      <c r="NC91"/>
      <c r="ND91"/>
      <c r="NE91"/>
      <c r="NF91"/>
      <c r="NG91"/>
      <c r="NH91"/>
      <c r="NI91"/>
      <c r="NJ91"/>
      <c r="NK91"/>
      <c r="NL91"/>
      <c r="NM91"/>
      <c r="NN91"/>
      <c r="NO91"/>
      <c r="NP91"/>
      <c r="NQ91"/>
      <c r="NR91"/>
      <c r="NS91"/>
      <c r="NT91"/>
      <c r="NU91"/>
      <c r="NV91"/>
      <c r="NW91"/>
      <c r="NX91"/>
      <c r="NY91"/>
      <c r="NZ91"/>
      <c r="OA91"/>
      <c r="OB91"/>
      <c r="OC91"/>
      <c r="OD91"/>
      <c r="OE91"/>
      <c r="OF91"/>
      <c r="OG91"/>
      <c r="OH91"/>
      <c r="OI91"/>
      <c r="OJ91"/>
      <c r="OK91"/>
      <c r="OL91"/>
      <c r="OM91"/>
      <c r="ON91"/>
      <c r="OO91"/>
      <c r="OP91"/>
      <c r="OQ91"/>
      <c r="OR91"/>
      <c r="OS91"/>
      <c r="OT91"/>
      <c r="OU91"/>
      <c r="OV91"/>
      <c r="OW91"/>
      <c r="OX91"/>
      <c r="OY91"/>
      <c r="OZ91"/>
      <c r="PA91"/>
      <c r="PB91"/>
      <c r="PC91"/>
      <c r="PD91"/>
      <c r="PE91"/>
      <c r="PF91"/>
      <c r="PG91"/>
      <c r="PH91"/>
      <c r="PI91"/>
      <c r="PJ91"/>
      <c r="PK91"/>
      <c r="PL91"/>
      <c r="PM91"/>
      <c r="PN91"/>
      <c r="PO91"/>
      <c r="PP91"/>
      <c r="PQ91"/>
      <c r="PR91"/>
      <c r="PS91"/>
      <c r="PT91"/>
      <c r="PU91"/>
      <c r="PV91"/>
      <c r="PW91"/>
      <c r="PX91"/>
      <c r="PY91"/>
      <c r="PZ91"/>
      <c r="QA91"/>
      <c r="QB91"/>
      <c r="QC91"/>
      <c r="QD91"/>
      <c r="QE91"/>
      <c r="QF91"/>
      <c r="QG91"/>
      <c r="QH91"/>
      <c r="QI91"/>
      <c r="QJ91"/>
      <c r="QK91"/>
      <c r="QL91"/>
      <c r="QM91"/>
      <c r="QN91"/>
      <c r="QO91"/>
      <c r="QP91"/>
      <c r="QQ91"/>
      <c r="QR91"/>
      <c r="QS91"/>
      <c r="QT91"/>
      <c r="QU91"/>
      <c r="QV91"/>
      <c r="QW91"/>
      <c r="QX91"/>
      <c r="QY91"/>
      <c r="QZ91"/>
      <c r="RA91"/>
      <c r="RB91"/>
      <c r="RC91"/>
      <c r="RD91"/>
      <c r="RE91"/>
      <c r="RF91"/>
      <c r="RG91"/>
      <c r="RH91"/>
      <c r="RI91"/>
      <c r="RJ91"/>
      <c r="RK91"/>
      <c r="RL91"/>
      <c r="RM91"/>
      <c r="RN91"/>
      <c r="RO91"/>
      <c r="RP91"/>
      <c r="RQ91"/>
      <c r="RR91"/>
      <c r="RS91"/>
      <c r="RT91"/>
      <c r="RU91"/>
      <c r="RV91"/>
      <c r="RW91"/>
      <c r="RX91"/>
      <c r="RY91"/>
      <c r="RZ91"/>
      <c r="SA91"/>
      <c r="SB91"/>
      <c r="SC91"/>
      <c r="SD91"/>
      <c r="SE91"/>
      <c r="SF91"/>
      <c r="SG91"/>
      <c r="SH91"/>
      <c r="SI91"/>
      <c r="SJ91"/>
      <c r="SK91"/>
      <c r="SL91"/>
      <c r="SM91"/>
      <c r="SN91"/>
      <c r="SO91"/>
      <c r="SP91"/>
      <c r="SQ91"/>
      <c r="SR91"/>
      <c r="SS91"/>
      <c r="ST91"/>
      <c r="SU91"/>
      <c r="SV91"/>
      <c r="SW91"/>
      <c r="SX91"/>
      <c r="SY91"/>
      <c r="SZ91"/>
      <c r="TA91"/>
      <c r="TB91"/>
      <c r="TC91"/>
      <c r="TD91"/>
      <c r="TE91"/>
      <c r="TF91"/>
      <c r="TG91"/>
      <c r="TH91"/>
      <c r="TI91"/>
      <c r="TJ91"/>
      <c r="TK91"/>
      <c r="TL91"/>
      <c r="TM91"/>
      <c r="TN91"/>
      <c r="TO91"/>
      <c r="TP91"/>
      <c r="TQ91"/>
      <c r="TR91"/>
      <c r="TS91"/>
      <c r="TT91"/>
      <c r="TU91"/>
      <c r="TV91"/>
      <c r="TW91"/>
      <c r="TX91"/>
      <c r="TY91"/>
      <c r="TZ91"/>
      <c r="UA91"/>
      <c r="UB91"/>
      <c r="UC91"/>
      <c r="UD91"/>
      <c r="UE91"/>
      <c r="UF91"/>
      <c r="UG91"/>
      <c r="UH91"/>
      <c r="UI91"/>
      <c r="UJ91"/>
      <c r="UK91"/>
      <c r="UL91"/>
      <c r="UM91"/>
      <c r="UN91"/>
      <c r="UO91"/>
      <c r="UP91"/>
      <c r="UQ91"/>
      <c r="UR91"/>
      <c r="US91"/>
      <c r="UT91"/>
      <c r="UU91"/>
      <c r="UV91"/>
      <c r="UW91"/>
      <c r="UX91"/>
      <c r="UY91"/>
      <c r="UZ91"/>
      <c r="VA91"/>
      <c r="VB91"/>
      <c r="VC91"/>
      <c r="VD91"/>
      <c r="VE91"/>
      <c r="VF91"/>
      <c r="VG91"/>
      <c r="VH91"/>
      <c r="VI91"/>
      <c r="VJ91"/>
      <c r="VK91"/>
      <c r="VL91"/>
      <c r="VM91"/>
      <c r="VN91"/>
      <c r="VO91"/>
      <c r="VP91"/>
      <c r="VQ91"/>
      <c r="VR91"/>
      <c r="VS91"/>
      <c r="VT91"/>
      <c r="VU91"/>
      <c r="VV91"/>
      <c r="VW91"/>
      <c r="VX91"/>
      <c r="VY91"/>
      <c r="VZ91"/>
      <c r="WA91"/>
      <c r="WB91"/>
      <c r="WC91"/>
      <c r="WD91"/>
      <c r="WE91"/>
      <c r="WF91"/>
      <c r="WG91"/>
      <c r="WH91"/>
      <c r="WI91"/>
      <c r="WJ91"/>
      <c r="WK91"/>
      <c r="WL91"/>
      <c r="WM91"/>
      <c r="WN91"/>
      <c r="WO91"/>
      <c r="WP91"/>
      <c r="WQ91"/>
      <c r="WR91"/>
      <c r="WS91"/>
      <c r="WT91"/>
      <c r="WU91"/>
      <c r="WV91"/>
      <c r="WW91"/>
      <c r="WX91"/>
      <c r="WY91"/>
      <c r="WZ91"/>
      <c r="XA91"/>
      <c r="XB91"/>
      <c r="XC91"/>
      <c r="XD91"/>
      <c r="XE91"/>
      <c r="XF91"/>
      <c r="XG91"/>
      <c r="XH91"/>
      <c r="XI91"/>
      <c r="XJ91"/>
      <c r="XK91"/>
      <c r="XL91"/>
      <c r="XM91"/>
      <c r="XN91"/>
      <c r="XO91"/>
      <c r="XP91"/>
      <c r="XQ91"/>
      <c r="XR91"/>
      <c r="XS91"/>
      <c r="XT91"/>
      <c r="XU91"/>
      <c r="XV91"/>
      <c r="XW91"/>
      <c r="XX91"/>
      <c r="XY91"/>
      <c r="XZ91"/>
      <c r="YA91"/>
      <c r="YB91"/>
      <c r="YC91"/>
      <c r="YD91"/>
      <c r="YE91"/>
      <c r="YF91"/>
      <c r="YG91"/>
      <c r="YH91"/>
      <c r="YI91"/>
      <c r="YJ91"/>
      <c r="YK91"/>
      <c r="YL91"/>
      <c r="YM91"/>
      <c r="YN91"/>
      <c r="YO91"/>
      <c r="YP91"/>
      <c r="YQ91"/>
      <c r="YR91"/>
      <c r="YS91"/>
      <c r="YT91"/>
      <c r="YU91"/>
      <c r="YV91"/>
      <c r="YW91"/>
      <c r="YX91"/>
      <c r="YY91"/>
      <c r="YZ91"/>
      <c r="ZA91"/>
      <c r="ZB91"/>
      <c r="ZC91"/>
      <c r="ZD91"/>
      <c r="ZE91"/>
      <c r="ZF91"/>
      <c r="ZG91"/>
      <c r="ZH91"/>
      <c r="ZI91"/>
      <c r="ZJ91"/>
      <c r="ZK91"/>
      <c r="ZL91"/>
      <c r="ZM91"/>
      <c r="ZN91"/>
      <c r="ZO91"/>
      <c r="ZP91"/>
      <c r="ZQ91"/>
      <c r="ZR91"/>
      <c r="ZS91"/>
      <c r="ZT91"/>
      <c r="ZU91"/>
      <c r="ZV91"/>
      <c r="ZW91"/>
      <c r="ZX91"/>
      <c r="ZY91"/>
      <c r="ZZ91"/>
      <c r="AAA91"/>
      <c r="AAB91"/>
      <c r="AAC91"/>
      <c r="AAD91"/>
      <c r="AAE91"/>
      <c r="AAF91"/>
      <c r="AAG91"/>
      <c r="AAH91"/>
      <c r="AAI91"/>
      <c r="AAJ91"/>
      <c r="AAK91"/>
      <c r="AAL91"/>
      <c r="AAM91"/>
      <c r="AAN91"/>
      <c r="AAO91"/>
      <c r="AAP91"/>
      <c r="AAQ91"/>
      <c r="AAR91"/>
      <c r="AAS91"/>
      <c r="AAT91"/>
      <c r="AAU91"/>
      <c r="AAV91"/>
      <c r="AAW91"/>
      <c r="AAX91"/>
      <c r="AAY91"/>
      <c r="AAZ91"/>
      <c r="ABA91"/>
      <c r="ABB91"/>
      <c r="ABC91"/>
      <c r="ABD91"/>
      <c r="ABE91"/>
      <c r="ABF91"/>
      <c r="ABG91"/>
      <c r="ABH91"/>
      <c r="ABI91"/>
      <c r="ABJ91"/>
      <c r="ABK91"/>
      <c r="ABL91"/>
      <c r="ABM91"/>
      <c r="ABN91"/>
      <c r="ABO91"/>
      <c r="ABP91"/>
      <c r="ABQ91"/>
      <c r="ABR91"/>
      <c r="ABS91"/>
      <c r="ABT91"/>
      <c r="ABU91"/>
      <c r="ABV91"/>
      <c r="ABW91"/>
      <c r="ABX91"/>
      <c r="ABY91"/>
      <c r="ABZ91"/>
      <c r="ACA91"/>
      <c r="ACB91"/>
      <c r="ACC91"/>
      <c r="ACD91"/>
      <c r="ACE91"/>
      <c r="ACF91"/>
      <c r="ACG91"/>
      <c r="ACH91"/>
      <c r="ACI91"/>
      <c r="ACJ91"/>
      <c r="ACK91"/>
      <c r="ACL91"/>
      <c r="ACM91"/>
      <c r="ACN91"/>
      <c r="ACO91"/>
      <c r="ACP91"/>
      <c r="ACQ91"/>
      <c r="ACR91"/>
      <c r="ACS91"/>
      <c r="ACT91"/>
      <c r="ACU91"/>
      <c r="ACV91"/>
      <c r="ACW91"/>
      <c r="ACX91"/>
      <c r="ACY91"/>
      <c r="ACZ91"/>
      <c r="ADA91"/>
      <c r="ADB91"/>
      <c r="ADC91"/>
      <c r="ADD91"/>
      <c r="ADE91"/>
      <c r="ADF91"/>
      <c r="ADG91"/>
      <c r="ADH91"/>
      <c r="ADI91"/>
      <c r="ADJ91"/>
      <c r="ADK91"/>
      <c r="ADL91"/>
      <c r="ADM91"/>
      <c r="ADN91"/>
      <c r="ADO91"/>
      <c r="ADP91"/>
      <c r="ADQ91"/>
      <c r="ADR91"/>
      <c r="ADS91"/>
      <c r="ADT91"/>
      <c r="ADU91"/>
      <c r="ADV91"/>
      <c r="ADW91"/>
      <c r="ADX91"/>
      <c r="ADY91"/>
      <c r="ADZ91"/>
      <c r="AEA91"/>
      <c r="AEB91"/>
      <c r="AEC91"/>
      <c r="AED91"/>
      <c r="AEE91"/>
      <c r="AEF91"/>
      <c r="AEG91"/>
      <c r="AEH91"/>
      <c r="AEI91"/>
      <c r="AEJ91"/>
      <c r="AEK91"/>
      <c r="AEL91"/>
      <c r="AEM91"/>
      <c r="AEN91"/>
      <c r="AEO91"/>
      <c r="AEP91"/>
      <c r="AEQ91"/>
      <c r="AER91"/>
      <c r="AES91"/>
      <c r="AET91"/>
      <c r="AEU91"/>
      <c r="AEV91"/>
      <c r="AEW91"/>
      <c r="AEX91"/>
      <c r="AEY91"/>
      <c r="AEZ91"/>
      <c r="AFA91"/>
      <c r="AFB91"/>
      <c r="AFC91"/>
      <c r="AFD91"/>
      <c r="AFE91"/>
      <c r="AFF91"/>
      <c r="AFG91"/>
      <c r="AFH91"/>
      <c r="AFI91"/>
      <c r="AFJ91"/>
      <c r="AFK91"/>
      <c r="AFL91"/>
      <c r="AFM91"/>
      <c r="AFN91"/>
      <c r="AFO91"/>
      <c r="AFP91"/>
      <c r="AFQ91"/>
      <c r="AFR91"/>
      <c r="AFS91"/>
      <c r="AFT91"/>
      <c r="AFU91"/>
      <c r="AFV91"/>
      <c r="AFW91"/>
      <c r="AFX91"/>
      <c r="AFY91"/>
      <c r="AFZ91"/>
      <c r="AGA91"/>
      <c r="AGB91"/>
      <c r="AGC91"/>
      <c r="AGD91"/>
      <c r="AGE91"/>
      <c r="AGF91"/>
      <c r="AGG91"/>
      <c r="AGH91"/>
      <c r="AGI91"/>
      <c r="AGJ91"/>
      <c r="AGK91"/>
      <c r="AGL91"/>
      <c r="AGM91"/>
      <c r="AGN91"/>
      <c r="AGO91"/>
      <c r="AGP91"/>
      <c r="AGQ91"/>
      <c r="AGR91"/>
      <c r="AGS91"/>
      <c r="AGT91"/>
      <c r="AGU91"/>
      <c r="AGV91"/>
      <c r="AGW91"/>
      <c r="AGX91"/>
      <c r="AGY91"/>
      <c r="AGZ91"/>
      <c r="AHA91"/>
      <c r="AHB91"/>
      <c r="AHC91"/>
      <c r="AHD91"/>
      <c r="AHE91"/>
      <c r="AHF91"/>
      <c r="AHG91"/>
      <c r="AHH91"/>
      <c r="AHI91"/>
      <c r="AHJ91"/>
      <c r="AHK91"/>
      <c r="AHL91"/>
      <c r="AHM91"/>
      <c r="AHN91"/>
      <c r="AHO91"/>
      <c r="AHP91"/>
      <c r="AHQ91"/>
      <c r="AHR91"/>
      <c r="AHS91"/>
      <c r="AHT91"/>
      <c r="AHU91"/>
      <c r="AHV91"/>
      <c r="AHW91"/>
      <c r="AHX91"/>
      <c r="AHY91"/>
      <c r="AHZ91"/>
      <c r="AIA91"/>
      <c r="AIB91"/>
      <c r="AIC91"/>
      <c r="AID91"/>
      <c r="AIE91"/>
      <c r="AIF91"/>
      <c r="AIG91"/>
      <c r="AIH91"/>
      <c r="AII91"/>
      <c r="AIJ91"/>
      <c r="AIK91"/>
      <c r="AIL91"/>
      <c r="AIM91"/>
      <c r="AIN91"/>
      <c r="AIO91"/>
      <c r="AIP91"/>
      <c r="AIQ91"/>
      <c r="AIR91"/>
      <c r="AIS91"/>
      <c r="AIT91"/>
      <c r="AIU91"/>
      <c r="AIV91"/>
      <c r="AIW91"/>
      <c r="AIX91"/>
      <c r="AIY91"/>
      <c r="AIZ91"/>
      <c r="AJA91"/>
      <c r="AJB91"/>
      <c r="AJC91"/>
      <c r="AJD91"/>
      <c r="AJE91"/>
      <c r="AJF91"/>
      <c r="AJG91"/>
      <c r="AJH91"/>
      <c r="AJI91"/>
      <c r="AJJ91"/>
      <c r="AJK91"/>
      <c r="AJL91"/>
      <c r="AJM91"/>
      <c r="AJN91"/>
      <c r="AJO91"/>
      <c r="AJP91"/>
      <c r="AJQ91"/>
      <c r="AJR91"/>
      <c r="AJS91"/>
      <c r="AJT91"/>
      <c r="AJU91"/>
      <c r="AJV91"/>
      <c r="AJW91"/>
      <c r="AJX91"/>
      <c r="AJY91"/>
      <c r="AJZ91"/>
      <c r="AKA91"/>
      <c r="AKB91"/>
      <c r="AKC91"/>
      <c r="AKD91"/>
      <c r="AKE91"/>
      <c r="AKF91"/>
      <c r="AKG91"/>
      <c r="AKH91"/>
      <c r="AKI91"/>
      <c r="AKJ91"/>
      <c r="AKK91"/>
      <c r="AKL91"/>
      <c r="AKM91"/>
      <c r="AKN91"/>
      <c r="AKO91"/>
      <c r="AKP91"/>
      <c r="AKQ91"/>
      <c r="AKR91"/>
      <c r="AKS91"/>
      <c r="AKT91"/>
      <c r="AKU91"/>
      <c r="AKV91"/>
      <c r="AKW91"/>
      <c r="AKX91"/>
      <c r="AKY91"/>
      <c r="AKZ91"/>
      <c r="ALA91"/>
      <c r="ALB91"/>
      <c r="ALC91"/>
      <c r="ALD91"/>
      <c r="ALE91"/>
      <c r="ALF91"/>
      <c r="ALG91"/>
      <c r="ALH91"/>
      <c r="ALI91"/>
      <c r="ALJ91"/>
      <c r="ALK91"/>
      <c r="ALL91"/>
      <c r="ALM91"/>
      <c r="ALN91"/>
      <c r="ALO91"/>
      <c r="ALP91"/>
      <c r="ALQ91"/>
      <c r="ALR91"/>
      <c r="ALS91"/>
      <c r="ALT91"/>
      <c r="ALU91"/>
      <c r="ALV91"/>
      <c r="ALW91"/>
      <c r="ALX91"/>
      <c r="ALY91"/>
      <c r="ALZ91"/>
      <c r="AMA91"/>
      <c r="AMB91"/>
    </row>
    <row r="92" spans="1:1017" ht="15.75" x14ac:dyDescent="0.25">
      <c r="A92" s="4" t="s">
        <v>39</v>
      </c>
      <c r="B92" s="3"/>
      <c r="C92" s="3"/>
      <c r="D92" s="3"/>
      <c r="E92" s="5" t="s">
        <v>1</v>
      </c>
      <c r="F92" s="41" t="s">
        <v>29</v>
      </c>
      <c r="G92" s="41"/>
      <c r="H92" s="41"/>
      <c r="I92" s="60"/>
      <c r="J92" s="60"/>
      <c r="K92" s="60"/>
      <c r="L92" s="60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  <c r="OP92"/>
      <c r="OQ92"/>
      <c r="OR92"/>
      <c r="OS92"/>
      <c r="OT92"/>
      <c r="OU92"/>
      <c r="OV92"/>
      <c r="OW92"/>
      <c r="OX92"/>
      <c r="OY92"/>
      <c r="OZ92"/>
      <c r="PA92"/>
      <c r="PB92"/>
      <c r="PC92"/>
      <c r="PD92"/>
      <c r="PE92"/>
      <c r="PF92"/>
      <c r="PG92"/>
      <c r="PH92"/>
      <c r="PI92"/>
      <c r="PJ92"/>
      <c r="PK92"/>
      <c r="PL92"/>
      <c r="PM92"/>
      <c r="PN92"/>
      <c r="PO92"/>
      <c r="PP92"/>
      <c r="PQ92"/>
      <c r="PR92"/>
      <c r="PS92"/>
      <c r="PT92"/>
      <c r="PU92"/>
      <c r="PV92"/>
      <c r="PW92"/>
      <c r="PX92"/>
      <c r="PY92"/>
      <c r="PZ92"/>
      <c r="QA92"/>
      <c r="QB92"/>
      <c r="QC92"/>
      <c r="QD92"/>
      <c r="QE92"/>
      <c r="QF92"/>
      <c r="QG92"/>
      <c r="QH92"/>
      <c r="QI92"/>
      <c r="QJ92"/>
      <c r="QK92"/>
      <c r="QL92"/>
      <c r="QM92"/>
      <c r="QN92"/>
      <c r="QO92"/>
      <c r="QP92"/>
      <c r="QQ92"/>
      <c r="QR92"/>
      <c r="QS92"/>
      <c r="QT92"/>
      <c r="QU92"/>
      <c r="QV92"/>
      <c r="QW92"/>
      <c r="QX92"/>
      <c r="QY92"/>
      <c r="QZ92"/>
      <c r="RA92"/>
      <c r="RB92"/>
      <c r="RC92"/>
      <c r="RD92"/>
      <c r="RE92"/>
      <c r="RF92"/>
      <c r="RG92"/>
      <c r="RH92"/>
      <c r="RI92"/>
      <c r="RJ92"/>
      <c r="RK92"/>
      <c r="RL92"/>
      <c r="RM92"/>
      <c r="RN92"/>
      <c r="RO92"/>
      <c r="RP92"/>
      <c r="RQ92"/>
      <c r="RR92"/>
      <c r="RS92"/>
      <c r="RT92"/>
      <c r="RU92"/>
      <c r="RV92"/>
      <c r="RW92"/>
      <c r="RX92"/>
      <c r="RY92"/>
      <c r="RZ92"/>
      <c r="SA92"/>
      <c r="SB92"/>
      <c r="SC92"/>
      <c r="SD92"/>
      <c r="SE92"/>
      <c r="SF92"/>
      <c r="SG92"/>
      <c r="SH92"/>
      <c r="SI92"/>
      <c r="SJ92"/>
      <c r="SK92"/>
      <c r="SL92"/>
      <c r="SM92"/>
      <c r="SN92"/>
      <c r="SO92"/>
      <c r="SP92"/>
      <c r="SQ92"/>
      <c r="SR92"/>
      <c r="SS92"/>
      <c r="ST92"/>
      <c r="SU92"/>
      <c r="SV92"/>
      <c r="SW92"/>
      <c r="SX92"/>
      <c r="SY92"/>
      <c r="SZ92"/>
      <c r="TA92"/>
      <c r="TB92"/>
      <c r="TC92"/>
      <c r="TD92"/>
      <c r="TE92"/>
      <c r="TF92"/>
      <c r="TG92"/>
      <c r="TH92"/>
      <c r="TI92"/>
      <c r="TJ92"/>
      <c r="TK92"/>
      <c r="TL92"/>
      <c r="TM92"/>
      <c r="TN92"/>
      <c r="TO92"/>
      <c r="TP92"/>
      <c r="TQ92"/>
      <c r="TR92"/>
      <c r="TS92"/>
      <c r="TT92"/>
      <c r="TU92"/>
      <c r="TV92"/>
      <c r="TW92"/>
      <c r="TX92"/>
      <c r="TY92"/>
      <c r="TZ92"/>
      <c r="UA92"/>
      <c r="UB92"/>
      <c r="UC92"/>
      <c r="UD92"/>
      <c r="UE92"/>
      <c r="UF92"/>
      <c r="UG92"/>
      <c r="UH92"/>
      <c r="UI92"/>
      <c r="UJ92"/>
      <c r="UK92"/>
      <c r="UL92"/>
      <c r="UM92"/>
      <c r="UN92"/>
      <c r="UO92"/>
      <c r="UP92"/>
      <c r="UQ92"/>
      <c r="UR92"/>
      <c r="US92"/>
      <c r="UT92"/>
      <c r="UU92"/>
      <c r="UV92"/>
      <c r="UW92"/>
      <c r="UX92"/>
      <c r="UY92"/>
      <c r="UZ92"/>
      <c r="VA92"/>
      <c r="VB92"/>
      <c r="VC92"/>
      <c r="VD92"/>
      <c r="VE92"/>
      <c r="VF92"/>
      <c r="VG92"/>
      <c r="VH92"/>
      <c r="VI92"/>
      <c r="VJ92"/>
      <c r="VK92"/>
      <c r="VL92"/>
      <c r="VM92"/>
      <c r="VN92"/>
      <c r="VO92"/>
      <c r="VP92"/>
      <c r="VQ92"/>
      <c r="VR92"/>
      <c r="VS92"/>
      <c r="VT92"/>
      <c r="VU92"/>
      <c r="VV92"/>
      <c r="VW92"/>
      <c r="VX92"/>
      <c r="VY92"/>
      <c r="VZ92"/>
      <c r="WA92"/>
      <c r="WB92"/>
      <c r="WC92"/>
      <c r="WD92"/>
      <c r="WE92"/>
      <c r="WF92"/>
      <c r="WG92"/>
      <c r="WH92"/>
      <c r="WI92"/>
      <c r="WJ92"/>
      <c r="WK92"/>
      <c r="WL92"/>
      <c r="WM92"/>
      <c r="WN92"/>
      <c r="WO92"/>
      <c r="WP92"/>
      <c r="WQ92"/>
      <c r="WR92"/>
      <c r="WS92"/>
      <c r="WT92"/>
      <c r="WU92"/>
      <c r="WV92"/>
      <c r="WW92"/>
      <c r="WX92"/>
      <c r="WY92"/>
      <c r="WZ92"/>
      <c r="XA92"/>
      <c r="XB92"/>
      <c r="XC92"/>
      <c r="XD92"/>
      <c r="XE92"/>
      <c r="XF92"/>
      <c r="XG92"/>
      <c r="XH92"/>
      <c r="XI92"/>
      <c r="XJ92"/>
      <c r="XK92"/>
      <c r="XL92"/>
      <c r="XM92"/>
      <c r="XN92"/>
      <c r="XO92"/>
      <c r="XP92"/>
      <c r="XQ92"/>
      <c r="XR92"/>
      <c r="XS92"/>
      <c r="XT92"/>
      <c r="XU92"/>
      <c r="XV92"/>
      <c r="XW92"/>
      <c r="XX92"/>
      <c r="XY92"/>
      <c r="XZ92"/>
      <c r="YA92"/>
      <c r="YB92"/>
      <c r="YC92"/>
      <c r="YD92"/>
      <c r="YE92"/>
      <c r="YF92"/>
      <c r="YG92"/>
      <c r="YH92"/>
      <c r="YI92"/>
      <c r="YJ92"/>
      <c r="YK92"/>
      <c r="YL92"/>
      <c r="YM92"/>
      <c r="YN92"/>
      <c r="YO92"/>
      <c r="YP92"/>
      <c r="YQ92"/>
      <c r="YR92"/>
      <c r="YS92"/>
      <c r="YT92"/>
      <c r="YU92"/>
      <c r="YV92"/>
      <c r="YW92"/>
      <c r="YX92"/>
      <c r="YY92"/>
      <c r="YZ92"/>
      <c r="ZA92"/>
      <c r="ZB92"/>
      <c r="ZC92"/>
      <c r="ZD92"/>
      <c r="ZE92"/>
      <c r="ZF92"/>
      <c r="ZG92"/>
      <c r="ZH92"/>
      <c r="ZI92"/>
      <c r="ZJ92"/>
      <c r="ZK92"/>
      <c r="ZL92"/>
      <c r="ZM92"/>
      <c r="ZN92"/>
      <c r="ZO92"/>
      <c r="ZP92"/>
      <c r="ZQ92"/>
      <c r="ZR92"/>
      <c r="ZS92"/>
      <c r="ZT92"/>
      <c r="ZU92"/>
      <c r="ZV92"/>
      <c r="ZW92"/>
      <c r="ZX92"/>
      <c r="ZY92"/>
      <c r="ZZ92"/>
      <c r="AAA92"/>
      <c r="AAB92"/>
      <c r="AAC92"/>
      <c r="AAD92"/>
      <c r="AAE92"/>
      <c r="AAF92"/>
      <c r="AAG92"/>
      <c r="AAH92"/>
      <c r="AAI92"/>
      <c r="AAJ92"/>
      <c r="AAK92"/>
      <c r="AAL92"/>
      <c r="AAM92"/>
      <c r="AAN92"/>
      <c r="AAO92"/>
      <c r="AAP92"/>
      <c r="AAQ92"/>
      <c r="AAR92"/>
      <c r="AAS92"/>
      <c r="AAT92"/>
      <c r="AAU92"/>
      <c r="AAV92"/>
      <c r="AAW92"/>
      <c r="AAX92"/>
      <c r="AAY92"/>
      <c r="AAZ92"/>
      <c r="ABA92"/>
      <c r="ABB92"/>
      <c r="ABC92"/>
      <c r="ABD92"/>
      <c r="ABE92"/>
      <c r="ABF92"/>
      <c r="ABG92"/>
      <c r="ABH92"/>
      <c r="ABI92"/>
      <c r="ABJ92"/>
      <c r="ABK92"/>
      <c r="ABL92"/>
      <c r="ABM92"/>
      <c r="ABN92"/>
      <c r="ABO92"/>
      <c r="ABP92"/>
      <c r="ABQ92"/>
      <c r="ABR92"/>
      <c r="ABS92"/>
      <c r="ABT92"/>
      <c r="ABU92"/>
      <c r="ABV92"/>
      <c r="ABW92"/>
      <c r="ABX92"/>
      <c r="ABY92"/>
      <c r="ABZ92"/>
      <c r="ACA92"/>
      <c r="ACB92"/>
      <c r="ACC92"/>
      <c r="ACD92"/>
      <c r="ACE92"/>
      <c r="ACF92"/>
      <c r="ACG92"/>
      <c r="ACH92"/>
      <c r="ACI92"/>
      <c r="ACJ92"/>
      <c r="ACK92"/>
      <c r="ACL92"/>
      <c r="ACM92"/>
      <c r="ACN92"/>
      <c r="ACO92"/>
      <c r="ACP92"/>
      <c r="ACQ92"/>
      <c r="ACR92"/>
      <c r="ACS92"/>
      <c r="ACT92"/>
      <c r="ACU92"/>
      <c r="ACV92"/>
      <c r="ACW92"/>
      <c r="ACX92"/>
      <c r="ACY92"/>
      <c r="ACZ92"/>
      <c r="ADA92"/>
      <c r="ADB92"/>
      <c r="ADC92"/>
      <c r="ADD92"/>
      <c r="ADE92"/>
      <c r="ADF92"/>
      <c r="ADG92"/>
      <c r="ADH92"/>
      <c r="ADI92"/>
      <c r="ADJ92"/>
      <c r="ADK92"/>
      <c r="ADL92"/>
      <c r="ADM92"/>
      <c r="ADN92"/>
      <c r="ADO92"/>
      <c r="ADP92"/>
      <c r="ADQ92"/>
      <c r="ADR92"/>
      <c r="ADS92"/>
      <c r="ADT92"/>
      <c r="ADU92"/>
      <c r="ADV92"/>
      <c r="ADW92"/>
      <c r="ADX92"/>
      <c r="ADY92"/>
      <c r="ADZ92"/>
      <c r="AEA92"/>
      <c r="AEB92"/>
      <c r="AEC92"/>
      <c r="AED92"/>
      <c r="AEE92"/>
      <c r="AEF92"/>
      <c r="AEG92"/>
      <c r="AEH92"/>
      <c r="AEI92"/>
      <c r="AEJ92"/>
      <c r="AEK92"/>
      <c r="AEL92"/>
      <c r="AEM92"/>
      <c r="AEN92"/>
      <c r="AEO92"/>
      <c r="AEP92"/>
      <c r="AEQ92"/>
      <c r="AER92"/>
      <c r="AES92"/>
      <c r="AET92"/>
      <c r="AEU92"/>
      <c r="AEV92"/>
      <c r="AEW92"/>
      <c r="AEX92"/>
      <c r="AEY92"/>
      <c r="AEZ92"/>
      <c r="AFA92"/>
      <c r="AFB92"/>
      <c r="AFC92"/>
      <c r="AFD92"/>
      <c r="AFE92"/>
      <c r="AFF92"/>
      <c r="AFG92"/>
      <c r="AFH92"/>
      <c r="AFI92"/>
      <c r="AFJ92"/>
      <c r="AFK92"/>
      <c r="AFL92"/>
      <c r="AFM92"/>
      <c r="AFN92"/>
      <c r="AFO92"/>
      <c r="AFP92"/>
      <c r="AFQ92"/>
      <c r="AFR92"/>
      <c r="AFS92"/>
      <c r="AFT92"/>
      <c r="AFU92"/>
      <c r="AFV92"/>
      <c r="AFW92"/>
      <c r="AFX92"/>
      <c r="AFY92"/>
      <c r="AFZ92"/>
      <c r="AGA92"/>
      <c r="AGB92"/>
      <c r="AGC92"/>
      <c r="AGD92"/>
      <c r="AGE92"/>
      <c r="AGF92"/>
      <c r="AGG92"/>
      <c r="AGH92"/>
      <c r="AGI92"/>
      <c r="AGJ92"/>
      <c r="AGK92"/>
      <c r="AGL92"/>
      <c r="AGM92"/>
      <c r="AGN92"/>
      <c r="AGO92"/>
      <c r="AGP92"/>
      <c r="AGQ92"/>
      <c r="AGR92"/>
      <c r="AGS92"/>
      <c r="AGT92"/>
      <c r="AGU92"/>
      <c r="AGV92"/>
      <c r="AGW92"/>
      <c r="AGX92"/>
      <c r="AGY92"/>
      <c r="AGZ92"/>
      <c r="AHA92"/>
      <c r="AHB92"/>
      <c r="AHC92"/>
      <c r="AHD92"/>
      <c r="AHE92"/>
      <c r="AHF92"/>
      <c r="AHG92"/>
      <c r="AHH92"/>
      <c r="AHI92"/>
      <c r="AHJ92"/>
      <c r="AHK92"/>
      <c r="AHL92"/>
      <c r="AHM92"/>
      <c r="AHN92"/>
      <c r="AHO92"/>
      <c r="AHP92"/>
      <c r="AHQ92"/>
      <c r="AHR92"/>
      <c r="AHS92"/>
      <c r="AHT92"/>
      <c r="AHU92"/>
      <c r="AHV92"/>
      <c r="AHW92"/>
      <c r="AHX92"/>
      <c r="AHY92"/>
      <c r="AHZ92"/>
      <c r="AIA92"/>
      <c r="AIB92"/>
      <c r="AIC92"/>
      <c r="AID92"/>
      <c r="AIE92"/>
      <c r="AIF92"/>
      <c r="AIG92"/>
      <c r="AIH92"/>
      <c r="AII92"/>
      <c r="AIJ92"/>
      <c r="AIK92"/>
      <c r="AIL92"/>
      <c r="AIM92"/>
      <c r="AIN92"/>
      <c r="AIO92"/>
      <c r="AIP92"/>
      <c r="AIQ92"/>
      <c r="AIR92"/>
      <c r="AIS92"/>
      <c r="AIT92"/>
      <c r="AIU92"/>
      <c r="AIV92"/>
      <c r="AIW92"/>
      <c r="AIX92"/>
      <c r="AIY92"/>
      <c r="AIZ92"/>
      <c r="AJA92"/>
      <c r="AJB92"/>
      <c r="AJC92"/>
      <c r="AJD92"/>
      <c r="AJE92"/>
      <c r="AJF92"/>
      <c r="AJG92"/>
      <c r="AJH92"/>
      <c r="AJI92"/>
      <c r="AJJ92"/>
      <c r="AJK92"/>
      <c r="AJL92"/>
      <c r="AJM92"/>
      <c r="AJN92"/>
      <c r="AJO92"/>
      <c r="AJP92"/>
      <c r="AJQ92"/>
      <c r="AJR92"/>
      <c r="AJS92"/>
      <c r="AJT92"/>
      <c r="AJU92"/>
      <c r="AJV92"/>
      <c r="AJW92"/>
      <c r="AJX92"/>
      <c r="AJY92"/>
      <c r="AJZ92"/>
      <c r="AKA92"/>
      <c r="AKB92"/>
      <c r="AKC92"/>
      <c r="AKD92"/>
      <c r="AKE92"/>
      <c r="AKF92"/>
      <c r="AKG92"/>
      <c r="AKH92"/>
      <c r="AKI92"/>
      <c r="AKJ92"/>
      <c r="AKK92"/>
      <c r="AKL92"/>
      <c r="AKM92"/>
      <c r="AKN92"/>
      <c r="AKO92"/>
      <c r="AKP92"/>
      <c r="AKQ92"/>
      <c r="AKR92"/>
      <c r="AKS92"/>
      <c r="AKT92"/>
      <c r="AKU92"/>
      <c r="AKV92"/>
      <c r="AKW92"/>
      <c r="AKX92"/>
      <c r="AKY92"/>
      <c r="AKZ92"/>
      <c r="ALA92"/>
      <c r="ALB92"/>
      <c r="ALC92"/>
      <c r="ALD92"/>
      <c r="ALE92"/>
      <c r="ALF92"/>
      <c r="ALG92"/>
      <c r="ALH92"/>
      <c r="ALI92"/>
      <c r="ALJ92"/>
      <c r="ALK92"/>
      <c r="ALL92"/>
      <c r="ALM92"/>
      <c r="ALN92"/>
      <c r="ALO92"/>
      <c r="ALP92"/>
      <c r="ALQ92"/>
      <c r="ALR92"/>
      <c r="ALS92"/>
      <c r="ALT92"/>
      <c r="ALU92"/>
      <c r="ALV92"/>
      <c r="ALW92"/>
      <c r="ALX92"/>
      <c r="ALY92"/>
      <c r="ALZ92"/>
      <c r="AMA92"/>
      <c r="AMB92"/>
    </row>
    <row r="93" spans="1:1017" ht="15.75" x14ac:dyDescent="0.25">
      <c r="A93"/>
      <c r="B93" s="3"/>
      <c r="C93" s="3"/>
      <c r="D93" s="61" t="s">
        <v>3</v>
      </c>
      <c r="E93" s="61"/>
      <c r="F93" s="6" t="s">
        <v>4</v>
      </c>
      <c r="G93"/>
      <c r="H93"/>
      <c r="I93" s="62" t="s">
        <v>133</v>
      </c>
      <c r="J93" s="63"/>
      <c r="K93" s="63"/>
      <c r="L93" s="6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  <c r="JD93"/>
      <c r="JE93"/>
      <c r="JF93"/>
      <c r="JG93"/>
      <c r="JH93"/>
      <c r="JI93"/>
      <c r="JJ93"/>
      <c r="JK93"/>
      <c r="JL93"/>
      <c r="JM93"/>
      <c r="JN93"/>
      <c r="JO93"/>
      <c r="JP93"/>
      <c r="JQ93"/>
      <c r="JR93"/>
      <c r="JS93"/>
      <c r="JT93"/>
      <c r="JU93"/>
      <c r="JV93"/>
      <c r="JW93"/>
      <c r="JX93"/>
      <c r="JY93"/>
      <c r="JZ93"/>
      <c r="KA93"/>
      <c r="KB93"/>
      <c r="KC93"/>
      <c r="KD93"/>
      <c r="KE93"/>
      <c r="KF93"/>
      <c r="KG93"/>
      <c r="KH93"/>
      <c r="KI93"/>
      <c r="KJ93"/>
      <c r="KK93"/>
      <c r="KL93"/>
      <c r="KM93"/>
      <c r="KN93"/>
      <c r="KO93"/>
      <c r="KP93"/>
      <c r="KQ93"/>
      <c r="KR93"/>
      <c r="KS93"/>
      <c r="KT93"/>
      <c r="KU93"/>
      <c r="KV93"/>
      <c r="KW93"/>
      <c r="KX93"/>
      <c r="KY93"/>
      <c r="KZ93"/>
      <c r="LA93"/>
      <c r="LB93"/>
      <c r="LC93"/>
      <c r="LD93"/>
      <c r="LE93"/>
      <c r="LF93"/>
      <c r="LG93"/>
      <c r="LH93"/>
      <c r="LI93"/>
      <c r="LJ93"/>
      <c r="LK93"/>
      <c r="LL93"/>
      <c r="LM93"/>
      <c r="LN93"/>
      <c r="LO93"/>
      <c r="LP93"/>
      <c r="LQ93"/>
      <c r="LR93"/>
      <c r="LS93"/>
      <c r="LT93"/>
      <c r="LU93"/>
      <c r="LV93"/>
      <c r="LW93"/>
      <c r="LX93"/>
      <c r="LY93"/>
      <c r="LZ93"/>
      <c r="MA93"/>
      <c r="MB93"/>
      <c r="MC93"/>
      <c r="MD93"/>
      <c r="ME93"/>
      <c r="MF93"/>
      <c r="MG93"/>
      <c r="MH93"/>
      <c r="MI93"/>
      <c r="MJ93"/>
      <c r="MK93"/>
      <c r="ML93"/>
      <c r="MM93"/>
      <c r="MN93"/>
      <c r="MO93"/>
      <c r="MP93"/>
      <c r="MQ93"/>
      <c r="MR93"/>
      <c r="MS93"/>
      <c r="MT93"/>
      <c r="MU93"/>
      <c r="MV93"/>
      <c r="MW93"/>
      <c r="MX93"/>
      <c r="MY93"/>
      <c r="MZ93"/>
      <c r="NA93"/>
      <c r="NB93"/>
      <c r="NC93"/>
      <c r="ND93"/>
      <c r="NE93"/>
      <c r="NF93"/>
      <c r="NG93"/>
      <c r="NH93"/>
      <c r="NI93"/>
      <c r="NJ93"/>
      <c r="NK93"/>
      <c r="NL93"/>
      <c r="NM93"/>
      <c r="NN93"/>
      <c r="NO93"/>
      <c r="NP93"/>
      <c r="NQ93"/>
      <c r="NR93"/>
      <c r="NS93"/>
      <c r="NT93"/>
      <c r="NU93"/>
      <c r="NV93"/>
      <c r="NW93"/>
      <c r="NX93"/>
      <c r="NY93"/>
      <c r="NZ93"/>
      <c r="OA93"/>
      <c r="OB93"/>
      <c r="OC93"/>
      <c r="OD93"/>
      <c r="OE93"/>
      <c r="OF93"/>
      <c r="OG93"/>
      <c r="OH93"/>
      <c r="OI93"/>
      <c r="OJ93"/>
      <c r="OK93"/>
      <c r="OL93"/>
      <c r="OM93"/>
      <c r="ON93"/>
      <c r="OO93"/>
      <c r="OP93"/>
      <c r="OQ93"/>
      <c r="OR93"/>
      <c r="OS93"/>
      <c r="OT93"/>
      <c r="OU93"/>
      <c r="OV93"/>
      <c r="OW93"/>
      <c r="OX93"/>
      <c r="OY93"/>
      <c r="OZ93"/>
      <c r="PA93"/>
      <c r="PB93"/>
      <c r="PC93"/>
      <c r="PD93"/>
      <c r="PE93"/>
      <c r="PF93"/>
      <c r="PG93"/>
      <c r="PH93"/>
      <c r="PI93"/>
      <c r="PJ93"/>
      <c r="PK93"/>
      <c r="PL93"/>
      <c r="PM93"/>
      <c r="PN93"/>
      <c r="PO93"/>
      <c r="PP93"/>
      <c r="PQ93"/>
      <c r="PR93"/>
      <c r="PS93"/>
      <c r="PT93"/>
      <c r="PU93"/>
      <c r="PV93"/>
      <c r="PW93"/>
      <c r="PX93"/>
      <c r="PY93"/>
      <c r="PZ93"/>
      <c r="QA93"/>
      <c r="QB93"/>
      <c r="QC93"/>
      <c r="QD93"/>
      <c r="QE93"/>
      <c r="QF93"/>
      <c r="QG93"/>
      <c r="QH93"/>
      <c r="QI93"/>
      <c r="QJ93"/>
      <c r="QK93"/>
      <c r="QL93"/>
      <c r="QM93"/>
      <c r="QN93"/>
      <c r="QO93"/>
      <c r="QP93"/>
      <c r="QQ93"/>
      <c r="QR93"/>
      <c r="QS93"/>
      <c r="QT93"/>
      <c r="QU93"/>
      <c r="QV93"/>
      <c r="QW93"/>
      <c r="QX93"/>
      <c r="QY93"/>
      <c r="QZ93"/>
      <c r="RA93"/>
      <c r="RB93"/>
      <c r="RC93"/>
      <c r="RD93"/>
      <c r="RE93"/>
      <c r="RF93"/>
      <c r="RG93"/>
      <c r="RH93"/>
      <c r="RI93"/>
      <c r="RJ93"/>
      <c r="RK93"/>
      <c r="RL93"/>
      <c r="RM93"/>
      <c r="RN93"/>
      <c r="RO93"/>
      <c r="RP93"/>
      <c r="RQ93"/>
      <c r="RR93"/>
      <c r="RS93"/>
      <c r="RT93"/>
      <c r="RU93"/>
      <c r="RV93"/>
      <c r="RW93"/>
      <c r="RX93"/>
      <c r="RY93"/>
      <c r="RZ93"/>
      <c r="SA93"/>
      <c r="SB93"/>
      <c r="SC93"/>
      <c r="SD93"/>
      <c r="SE93"/>
      <c r="SF93"/>
      <c r="SG93"/>
      <c r="SH93"/>
      <c r="SI93"/>
      <c r="SJ93"/>
      <c r="SK93"/>
      <c r="SL93"/>
      <c r="SM93"/>
      <c r="SN93"/>
      <c r="SO93"/>
      <c r="SP93"/>
      <c r="SQ93"/>
      <c r="SR93"/>
      <c r="SS93"/>
      <c r="ST93"/>
      <c r="SU93"/>
      <c r="SV93"/>
      <c r="SW93"/>
      <c r="SX93"/>
      <c r="SY93"/>
      <c r="SZ93"/>
      <c r="TA93"/>
      <c r="TB93"/>
      <c r="TC93"/>
      <c r="TD93"/>
      <c r="TE93"/>
      <c r="TF93"/>
      <c r="TG93"/>
      <c r="TH93"/>
      <c r="TI93"/>
      <c r="TJ93"/>
      <c r="TK93"/>
      <c r="TL93"/>
      <c r="TM93"/>
      <c r="TN93"/>
      <c r="TO93"/>
      <c r="TP93"/>
      <c r="TQ93"/>
      <c r="TR93"/>
      <c r="TS93"/>
      <c r="TT93"/>
      <c r="TU93"/>
      <c r="TV93"/>
      <c r="TW93"/>
      <c r="TX93"/>
      <c r="TY93"/>
      <c r="TZ93"/>
      <c r="UA93"/>
      <c r="UB93"/>
      <c r="UC93"/>
      <c r="UD93"/>
      <c r="UE93"/>
      <c r="UF93"/>
      <c r="UG93"/>
      <c r="UH93"/>
      <c r="UI93"/>
      <c r="UJ93"/>
      <c r="UK93"/>
      <c r="UL93"/>
      <c r="UM93"/>
      <c r="UN93"/>
      <c r="UO93"/>
      <c r="UP93"/>
      <c r="UQ93"/>
      <c r="UR93"/>
      <c r="US93"/>
      <c r="UT93"/>
      <c r="UU93"/>
      <c r="UV93"/>
      <c r="UW93"/>
      <c r="UX93"/>
      <c r="UY93"/>
      <c r="UZ93"/>
      <c r="VA93"/>
      <c r="VB93"/>
      <c r="VC93"/>
      <c r="VD93"/>
      <c r="VE93"/>
      <c r="VF93"/>
      <c r="VG93"/>
      <c r="VH93"/>
      <c r="VI93"/>
      <c r="VJ93"/>
      <c r="VK93"/>
      <c r="VL93"/>
      <c r="VM93"/>
      <c r="VN93"/>
      <c r="VO93"/>
      <c r="VP93"/>
      <c r="VQ93"/>
      <c r="VR93"/>
      <c r="VS93"/>
      <c r="VT93"/>
      <c r="VU93"/>
      <c r="VV93"/>
      <c r="VW93"/>
      <c r="VX93"/>
      <c r="VY93"/>
      <c r="VZ93"/>
      <c r="WA93"/>
      <c r="WB93"/>
      <c r="WC93"/>
      <c r="WD93"/>
      <c r="WE93"/>
      <c r="WF93"/>
      <c r="WG93"/>
      <c r="WH93"/>
      <c r="WI93"/>
      <c r="WJ93"/>
      <c r="WK93"/>
      <c r="WL93"/>
      <c r="WM93"/>
      <c r="WN93"/>
      <c r="WO93"/>
      <c r="WP93"/>
      <c r="WQ93"/>
      <c r="WR93"/>
      <c r="WS93"/>
      <c r="WT93"/>
      <c r="WU93"/>
      <c r="WV93"/>
      <c r="WW93"/>
      <c r="WX93"/>
      <c r="WY93"/>
      <c r="WZ93"/>
      <c r="XA93"/>
      <c r="XB93"/>
      <c r="XC93"/>
      <c r="XD93"/>
      <c r="XE93"/>
      <c r="XF93"/>
      <c r="XG93"/>
      <c r="XH93"/>
      <c r="XI93"/>
      <c r="XJ93"/>
      <c r="XK93"/>
      <c r="XL93"/>
      <c r="XM93"/>
      <c r="XN93"/>
      <c r="XO93"/>
      <c r="XP93"/>
      <c r="XQ93"/>
      <c r="XR93"/>
      <c r="XS93"/>
      <c r="XT93"/>
      <c r="XU93"/>
      <c r="XV93"/>
      <c r="XW93"/>
      <c r="XX93"/>
      <c r="XY93"/>
      <c r="XZ93"/>
      <c r="YA93"/>
      <c r="YB93"/>
      <c r="YC93"/>
      <c r="YD93"/>
      <c r="YE93"/>
      <c r="YF93"/>
      <c r="YG93"/>
      <c r="YH93"/>
      <c r="YI93"/>
      <c r="YJ93"/>
      <c r="YK93"/>
      <c r="YL93"/>
      <c r="YM93"/>
      <c r="YN93"/>
      <c r="YO93"/>
      <c r="YP93"/>
      <c r="YQ93"/>
      <c r="YR93"/>
      <c r="YS93"/>
      <c r="YT93"/>
      <c r="YU93"/>
      <c r="YV93"/>
      <c r="YW93"/>
      <c r="YX93"/>
      <c r="YY93"/>
      <c r="YZ93"/>
      <c r="ZA93"/>
      <c r="ZB93"/>
      <c r="ZC93"/>
      <c r="ZD93"/>
      <c r="ZE93"/>
      <c r="ZF93"/>
      <c r="ZG93"/>
      <c r="ZH93"/>
      <c r="ZI93"/>
      <c r="ZJ93"/>
      <c r="ZK93"/>
      <c r="ZL93"/>
      <c r="ZM93"/>
      <c r="ZN93"/>
      <c r="ZO93"/>
      <c r="ZP93"/>
      <c r="ZQ93"/>
      <c r="ZR93"/>
      <c r="ZS93"/>
      <c r="ZT93"/>
      <c r="ZU93"/>
      <c r="ZV93"/>
      <c r="ZW93"/>
      <c r="ZX93"/>
      <c r="ZY93"/>
      <c r="ZZ93"/>
      <c r="AAA93"/>
      <c r="AAB93"/>
      <c r="AAC93"/>
      <c r="AAD93"/>
      <c r="AAE93"/>
      <c r="AAF93"/>
      <c r="AAG93"/>
      <c r="AAH93"/>
      <c r="AAI93"/>
      <c r="AAJ93"/>
      <c r="AAK93"/>
      <c r="AAL93"/>
      <c r="AAM93"/>
      <c r="AAN93"/>
      <c r="AAO93"/>
      <c r="AAP93"/>
      <c r="AAQ93"/>
      <c r="AAR93"/>
      <c r="AAS93"/>
      <c r="AAT93"/>
      <c r="AAU93"/>
      <c r="AAV93"/>
      <c r="AAW93"/>
      <c r="AAX93"/>
      <c r="AAY93"/>
      <c r="AAZ93"/>
      <c r="ABA93"/>
      <c r="ABB93"/>
      <c r="ABC93"/>
      <c r="ABD93"/>
      <c r="ABE93"/>
      <c r="ABF93"/>
      <c r="ABG93"/>
      <c r="ABH93"/>
      <c r="ABI93"/>
      <c r="ABJ93"/>
      <c r="ABK93"/>
      <c r="ABL93"/>
      <c r="ABM93"/>
      <c r="ABN93"/>
      <c r="ABO93"/>
      <c r="ABP93"/>
      <c r="ABQ93"/>
      <c r="ABR93"/>
      <c r="ABS93"/>
      <c r="ABT93"/>
      <c r="ABU93"/>
      <c r="ABV93"/>
      <c r="ABW93"/>
      <c r="ABX93"/>
      <c r="ABY93"/>
      <c r="ABZ93"/>
      <c r="ACA93"/>
      <c r="ACB93"/>
      <c r="ACC93"/>
      <c r="ACD93"/>
      <c r="ACE93"/>
      <c r="ACF93"/>
      <c r="ACG93"/>
      <c r="ACH93"/>
      <c r="ACI93"/>
      <c r="ACJ93"/>
      <c r="ACK93"/>
      <c r="ACL93"/>
      <c r="ACM93"/>
      <c r="ACN93"/>
      <c r="ACO93"/>
      <c r="ACP93"/>
      <c r="ACQ93"/>
      <c r="ACR93"/>
      <c r="ACS93"/>
      <c r="ACT93"/>
      <c r="ACU93"/>
      <c r="ACV93"/>
      <c r="ACW93"/>
      <c r="ACX93"/>
      <c r="ACY93"/>
      <c r="ACZ93"/>
      <c r="ADA93"/>
      <c r="ADB93"/>
      <c r="ADC93"/>
      <c r="ADD93"/>
      <c r="ADE93"/>
      <c r="ADF93"/>
      <c r="ADG93"/>
      <c r="ADH93"/>
      <c r="ADI93"/>
      <c r="ADJ93"/>
      <c r="ADK93"/>
      <c r="ADL93"/>
      <c r="ADM93"/>
      <c r="ADN93"/>
      <c r="ADO93"/>
      <c r="ADP93"/>
      <c r="ADQ93"/>
      <c r="ADR93"/>
      <c r="ADS93"/>
      <c r="ADT93"/>
      <c r="ADU93"/>
      <c r="ADV93"/>
      <c r="ADW93"/>
      <c r="ADX93"/>
      <c r="ADY93"/>
      <c r="ADZ93"/>
      <c r="AEA93"/>
      <c r="AEB93"/>
      <c r="AEC93"/>
      <c r="AED93"/>
      <c r="AEE93"/>
      <c r="AEF93"/>
      <c r="AEG93"/>
      <c r="AEH93"/>
      <c r="AEI93"/>
      <c r="AEJ93"/>
      <c r="AEK93"/>
      <c r="AEL93"/>
      <c r="AEM93"/>
      <c r="AEN93"/>
      <c r="AEO93"/>
      <c r="AEP93"/>
      <c r="AEQ93"/>
      <c r="AER93"/>
      <c r="AES93"/>
      <c r="AET93"/>
      <c r="AEU93"/>
      <c r="AEV93"/>
      <c r="AEW93"/>
      <c r="AEX93"/>
      <c r="AEY93"/>
      <c r="AEZ93"/>
      <c r="AFA93"/>
      <c r="AFB93"/>
      <c r="AFC93"/>
      <c r="AFD93"/>
      <c r="AFE93"/>
      <c r="AFF93"/>
      <c r="AFG93"/>
      <c r="AFH93"/>
      <c r="AFI93"/>
      <c r="AFJ93"/>
      <c r="AFK93"/>
      <c r="AFL93"/>
      <c r="AFM93"/>
      <c r="AFN93"/>
      <c r="AFO93"/>
      <c r="AFP93"/>
      <c r="AFQ93"/>
      <c r="AFR93"/>
      <c r="AFS93"/>
      <c r="AFT93"/>
      <c r="AFU93"/>
      <c r="AFV93"/>
      <c r="AFW93"/>
      <c r="AFX93"/>
      <c r="AFY93"/>
      <c r="AFZ93"/>
      <c r="AGA93"/>
      <c r="AGB93"/>
      <c r="AGC93"/>
      <c r="AGD93"/>
      <c r="AGE93"/>
      <c r="AGF93"/>
      <c r="AGG93"/>
      <c r="AGH93"/>
      <c r="AGI93"/>
      <c r="AGJ93"/>
      <c r="AGK93"/>
      <c r="AGL93"/>
      <c r="AGM93"/>
      <c r="AGN93"/>
      <c r="AGO93"/>
      <c r="AGP93"/>
      <c r="AGQ93"/>
      <c r="AGR93"/>
      <c r="AGS93"/>
      <c r="AGT93"/>
      <c r="AGU93"/>
      <c r="AGV93"/>
      <c r="AGW93"/>
      <c r="AGX93"/>
      <c r="AGY93"/>
      <c r="AGZ93"/>
      <c r="AHA93"/>
      <c r="AHB93"/>
      <c r="AHC93"/>
      <c r="AHD93"/>
      <c r="AHE93"/>
      <c r="AHF93"/>
      <c r="AHG93"/>
      <c r="AHH93"/>
      <c r="AHI93"/>
      <c r="AHJ93"/>
      <c r="AHK93"/>
      <c r="AHL93"/>
      <c r="AHM93"/>
      <c r="AHN93"/>
      <c r="AHO93"/>
      <c r="AHP93"/>
      <c r="AHQ93"/>
      <c r="AHR93"/>
      <c r="AHS93"/>
      <c r="AHT93"/>
      <c r="AHU93"/>
      <c r="AHV93"/>
      <c r="AHW93"/>
      <c r="AHX93"/>
      <c r="AHY93"/>
      <c r="AHZ93"/>
      <c r="AIA93"/>
      <c r="AIB93"/>
      <c r="AIC93"/>
      <c r="AID93"/>
      <c r="AIE93"/>
      <c r="AIF93"/>
      <c r="AIG93"/>
      <c r="AIH93"/>
      <c r="AII93"/>
      <c r="AIJ93"/>
      <c r="AIK93"/>
      <c r="AIL93"/>
      <c r="AIM93"/>
      <c r="AIN93"/>
      <c r="AIO93"/>
      <c r="AIP93"/>
      <c r="AIQ93"/>
      <c r="AIR93"/>
      <c r="AIS93"/>
      <c r="AIT93"/>
      <c r="AIU93"/>
      <c r="AIV93"/>
      <c r="AIW93"/>
      <c r="AIX93"/>
      <c r="AIY93"/>
      <c r="AIZ93"/>
      <c r="AJA93"/>
      <c r="AJB93"/>
      <c r="AJC93"/>
      <c r="AJD93"/>
      <c r="AJE93"/>
      <c r="AJF93"/>
      <c r="AJG93"/>
      <c r="AJH93"/>
      <c r="AJI93"/>
      <c r="AJJ93"/>
      <c r="AJK93"/>
      <c r="AJL93"/>
      <c r="AJM93"/>
      <c r="AJN93"/>
      <c r="AJO93"/>
      <c r="AJP93"/>
      <c r="AJQ93"/>
      <c r="AJR93"/>
      <c r="AJS93"/>
      <c r="AJT93"/>
      <c r="AJU93"/>
      <c r="AJV93"/>
      <c r="AJW93"/>
      <c r="AJX93"/>
      <c r="AJY93"/>
      <c r="AJZ93"/>
      <c r="AKA93"/>
      <c r="AKB93"/>
      <c r="AKC93"/>
      <c r="AKD93"/>
      <c r="AKE93"/>
      <c r="AKF93"/>
      <c r="AKG93"/>
      <c r="AKH93"/>
      <c r="AKI93"/>
      <c r="AKJ93"/>
      <c r="AKK93"/>
      <c r="AKL93"/>
      <c r="AKM93"/>
      <c r="AKN93"/>
      <c r="AKO93"/>
      <c r="AKP93"/>
      <c r="AKQ93"/>
      <c r="AKR93"/>
      <c r="AKS93"/>
      <c r="AKT93"/>
      <c r="AKU93"/>
      <c r="AKV93"/>
      <c r="AKW93"/>
      <c r="AKX93"/>
      <c r="AKY93"/>
      <c r="AKZ93"/>
      <c r="ALA93"/>
      <c r="ALB93"/>
      <c r="ALC93"/>
      <c r="ALD93"/>
      <c r="ALE93"/>
      <c r="ALF93"/>
      <c r="ALG93"/>
      <c r="ALH93"/>
      <c r="ALI93"/>
      <c r="ALJ93"/>
      <c r="ALK93"/>
      <c r="ALL93"/>
      <c r="ALM93"/>
      <c r="ALN93"/>
      <c r="ALO93"/>
      <c r="ALP93"/>
      <c r="ALQ93"/>
      <c r="ALR93"/>
      <c r="ALS93"/>
      <c r="ALT93"/>
      <c r="ALU93"/>
      <c r="ALV93"/>
      <c r="ALW93"/>
      <c r="ALX93"/>
      <c r="ALY93"/>
      <c r="ALZ93"/>
      <c r="AMA93"/>
      <c r="AMB93"/>
    </row>
    <row r="94" spans="1:1017" ht="30" customHeight="1" x14ac:dyDescent="0.2">
      <c r="A94" s="48" t="s">
        <v>5</v>
      </c>
      <c r="B94" s="48" t="s">
        <v>6</v>
      </c>
      <c r="C94" s="48"/>
      <c r="D94" s="48" t="s">
        <v>7</v>
      </c>
      <c r="E94" s="52" t="s">
        <v>8</v>
      </c>
      <c r="F94" s="52"/>
      <c r="G94" s="52"/>
      <c r="H94" s="48" t="s">
        <v>9</v>
      </c>
      <c r="I94" s="52" t="s">
        <v>10</v>
      </c>
      <c r="J94" s="52"/>
      <c r="K94" s="52"/>
      <c r="L94" s="52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  <c r="JD94"/>
      <c r="JE94"/>
      <c r="JF94"/>
      <c r="JG94"/>
      <c r="JH94"/>
      <c r="JI94"/>
      <c r="JJ94"/>
      <c r="JK94"/>
      <c r="JL94"/>
      <c r="JM94"/>
      <c r="JN94"/>
      <c r="JO94"/>
      <c r="JP94"/>
      <c r="JQ94"/>
      <c r="JR94"/>
      <c r="JS94"/>
      <c r="JT94"/>
      <c r="JU94"/>
      <c r="JV94"/>
      <c r="JW94"/>
      <c r="JX94"/>
      <c r="JY94"/>
      <c r="JZ94"/>
      <c r="KA94"/>
      <c r="KB94"/>
      <c r="KC94"/>
      <c r="KD94"/>
      <c r="KE94"/>
      <c r="KF94"/>
      <c r="KG94"/>
      <c r="KH94"/>
      <c r="KI94"/>
      <c r="KJ94"/>
      <c r="KK94"/>
      <c r="KL94"/>
      <c r="KM94"/>
      <c r="KN94"/>
      <c r="KO94"/>
      <c r="KP94"/>
      <c r="KQ94"/>
      <c r="KR94"/>
      <c r="KS94"/>
      <c r="KT94"/>
      <c r="KU94"/>
      <c r="KV94"/>
      <c r="KW94"/>
      <c r="KX94"/>
      <c r="KY94"/>
      <c r="KZ94"/>
      <c r="LA94"/>
      <c r="LB94"/>
      <c r="LC94"/>
      <c r="LD94"/>
      <c r="LE94"/>
      <c r="LF94"/>
      <c r="LG94"/>
      <c r="LH94"/>
      <c r="LI94"/>
      <c r="LJ94"/>
      <c r="LK94"/>
      <c r="LL94"/>
      <c r="LM94"/>
      <c r="LN94"/>
      <c r="LO94"/>
      <c r="LP94"/>
      <c r="LQ94"/>
      <c r="LR94"/>
      <c r="LS94"/>
      <c r="LT94"/>
      <c r="LU94"/>
      <c r="LV94"/>
      <c r="LW94"/>
      <c r="LX94"/>
      <c r="LY94"/>
      <c r="LZ94"/>
      <c r="MA94"/>
      <c r="MB94"/>
      <c r="MC94"/>
      <c r="MD94"/>
      <c r="ME94"/>
      <c r="MF94"/>
      <c r="MG94"/>
      <c r="MH94"/>
      <c r="MI94"/>
      <c r="MJ94"/>
      <c r="MK94"/>
      <c r="ML94"/>
      <c r="MM94"/>
      <c r="MN94"/>
      <c r="MO94"/>
      <c r="MP94"/>
      <c r="MQ94"/>
      <c r="MR94"/>
      <c r="MS94"/>
      <c r="MT94"/>
      <c r="MU94"/>
      <c r="MV94"/>
      <c r="MW94"/>
      <c r="MX94"/>
      <c r="MY94"/>
      <c r="MZ94"/>
      <c r="NA94"/>
      <c r="NB94"/>
      <c r="NC94"/>
      <c r="ND94"/>
      <c r="NE94"/>
      <c r="NF94"/>
      <c r="NG94"/>
      <c r="NH94"/>
      <c r="NI94"/>
      <c r="NJ94"/>
      <c r="NK94"/>
      <c r="NL94"/>
      <c r="NM94"/>
      <c r="NN94"/>
      <c r="NO94"/>
      <c r="NP94"/>
      <c r="NQ94"/>
      <c r="NR94"/>
      <c r="NS94"/>
      <c r="NT94"/>
      <c r="NU94"/>
      <c r="NV94"/>
      <c r="NW94"/>
      <c r="NX94"/>
      <c r="NY94"/>
      <c r="NZ94"/>
      <c r="OA94"/>
      <c r="OB94"/>
      <c r="OC94"/>
      <c r="OD94"/>
      <c r="OE94"/>
      <c r="OF94"/>
      <c r="OG94"/>
      <c r="OH94"/>
      <c r="OI94"/>
      <c r="OJ94"/>
      <c r="OK94"/>
      <c r="OL94"/>
      <c r="OM94"/>
      <c r="ON94"/>
      <c r="OO94"/>
      <c r="OP94"/>
      <c r="OQ94"/>
      <c r="OR94"/>
      <c r="OS94"/>
      <c r="OT94"/>
      <c r="OU94"/>
      <c r="OV94"/>
      <c r="OW94"/>
      <c r="OX94"/>
      <c r="OY94"/>
      <c r="OZ94"/>
      <c r="PA94"/>
      <c r="PB94"/>
      <c r="PC94"/>
      <c r="PD94"/>
      <c r="PE94"/>
      <c r="PF94"/>
      <c r="PG94"/>
      <c r="PH94"/>
      <c r="PI94"/>
      <c r="PJ94"/>
      <c r="PK94"/>
      <c r="PL94"/>
      <c r="PM94"/>
      <c r="PN94"/>
      <c r="PO94"/>
      <c r="PP94"/>
      <c r="PQ94"/>
      <c r="PR94"/>
      <c r="PS94"/>
      <c r="PT94"/>
      <c r="PU94"/>
      <c r="PV94"/>
      <c r="PW94"/>
      <c r="PX94"/>
      <c r="PY94"/>
      <c r="PZ94"/>
      <c r="QA94"/>
      <c r="QB94"/>
      <c r="QC94"/>
      <c r="QD94"/>
      <c r="QE94"/>
      <c r="QF94"/>
      <c r="QG94"/>
      <c r="QH94"/>
      <c r="QI94"/>
      <c r="QJ94"/>
      <c r="QK94"/>
      <c r="QL94"/>
      <c r="QM94"/>
      <c r="QN94"/>
      <c r="QO94"/>
      <c r="QP94"/>
      <c r="QQ94"/>
      <c r="QR94"/>
      <c r="QS94"/>
      <c r="QT94"/>
      <c r="QU94"/>
      <c r="QV94"/>
      <c r="QW94"/>
      <c r="QX94"/>
      <c r="QY94"/>
      <c r="QZ94"/>
      <c r="RA94"/>
      <c r="RB94"/>
      <c r="RC94"/>
      <c r="RD94"/>
      <c r="RE94"/>
      <c r="RF94"/>
      <c r="RG94"/>
      <c r="RH94"/>
      <c r="RI94"/>
      <c r="RJ94"/>
      <c r="RK94"/>
      <c r="RL94"/>
      <c r="RM94"/>
      <c r="RN94"/>
      <c r="RO94"/>
      <c r="RP94"/>
      <c r="RQ94"/>
      <c r="RR94"/>
      <c r="RS94"/>
      <c r="RT94"/>
      <c r="RU94"/>
      <c r="RV94"/>
      <c r="RW94"/>
      <c r="RX94"/>
      <c r="RY94"/>
      <c r="RZ94"/>
      <c r="SA94"/>
      <c r="SB94"/>
      <c r="SC94"/>
      <c r="SD94"/>
      <c r="SE94"/>
      <c r="SF94"/>
      <c r="SG94"/>
      <c r="SH94"/>
      <c r="SI94"/>
      <c r="SJ94"/>
      <c r="SK94"/>
      <c r="SL94"/>
      <c r="SM94"/>
      <c r="SN94"/>
      <c r="SO94"/>
      <c r="SP94"/>
      <c r="SQ94"/>
      <c r="SR94"/>
      <c r="SS94"/>
      <c r="ST94"/>
      <c r="SU94"/>
      <c r="SV94"/>
      <c r="SW94"/>
      <c r="SX94"/>
      <c r="SY94"/>
      <c r="SZ94"/>
      <c r="TA94"/>
      <c r="TB94"/>
      <c r="TC94"/>
      <c r="TD94"/>
      <c r="TE94"/>
      <c r="TF94"/>
      <c r="TG94"/>
      <c r="TH94"/>
      <c r="TI94"/>
      <c r="TJ94"/>
      <c r="TK94"/>
      <c r="TL94"/>
      <c r="TM94"/>
      <c r="TN94"/>
      <c r="TO94"/>
      <c r="TP94"/>
      <c r="TQ94"/>
      <c r="TR94"/>
      <c r="TS94"/>
      <c r="TT94"/>
      <c r="TU94"/>
      <c r="TV94"/>
      <c r="TW94"/>
      <c r="TX94"/>
      <c r="TY94"/>
      <c r="TZ94"/>
      <c r="UA94"/>
      <c r="UB94"/>
      <c r="UC94"/>
      <c r="UD94"/>
      <c r="UE94"/>
      <c r="UF94"/>
      <c r="UG94"/>
      <c r="UH94"/>
      <c r="UI94"/>
      <c r="UJ94"/>
      <c r="UK94"/>
      <c r="UL94"/>
      <c r="UM94"/>
      <c r="UN94"/>
      <c r="UO94"/>
      <c r="UP94"/>
      <c r="UQ94"/>
      <c r="UR94"/>
      <c r="US94"/>
      <c r="UT94"/>
      <c r="UU94"/>
      <c r="UV94"/>
      <c r="UW94"/>
      <c r="UX94"/>
      <c r="UY94"/>
      <c r="UZ94"/>
      <c r="VA94"/>
      <c r="VB94"/>
      <c r="VC94"/>
      <c r="VD94"/>
      <c r="VE94"/>
      <c r="VF94"/>
      <c r="VG94"/>
      <c r="VH94"/>
      <c r="VI94"/>
      <c r="VJ94"/>
      <c r="VK94"/>
      <c r="VL94"/>
      <c r="VM94"/>
      <c r="VN94"/>
      <c r="VO94"/>
      <c r="VP94"/>
      <c r="VQ94"/>
      <c r="VR94"/>
      <c r="VS94"/>
      <c r="VT94"/>
      <c r="VU94"/>
      <c r="VV94"/>
      <c r="VW94"/>
      <c r="VX94"/>
      <c r="VY94"/>
      <c r="VZ94"/>
      <c r="WA94"/>
      <c r="WB94"/>
      <c r="WC94"/>
      <c r="WD94"/>
      <c r="WE94"/>
      <c r="WF94"/>
      <c r="WG94"/>
      <c r="WH94"/>
      <c r="WI94"/>
      <c r="WJ94"/>
      <c r="WK94"/>
      <c r="WL94"/>
      <c r="WM94"/>
      <c r="WN94"/>
      <c r="WO94"/>
      <c r="WP94"/>
      <c r="WQ94"/>
      <c r="WR94"/>
      <c r="WS94"/>
      <c r="WT94"/>
      <c r="WU94"/>
      <c r="WV94"/>
      <c r="WW94"/>
      <c r="WX94"/>
      <c r="WY94"/>
      <c r="WZ94"/>
      <c r="XA94"/>
      <c r="XB94"/>
      <c r="XC94"/>
      <c r="XD94"/>
      <c r="XE94"/>
      <c r="XF94"/>
      <c r="XG94"/>
      <c r="XH94"/>
      <c r="XI94"/>
      <c r="XJ94"/>
      <c r="XK94"/>
      <c r="XL94"/>
      <c r="XM94"/>
      <c r="XN94"/>
      <c r="XO94"/>
      <c r="XP94"/>
      <c r="XQ94"/>
      <c r="XR94"/>
      <c r="XS94"/>
      <c r="XT94"/>
      <c r="XU94"/>
      <c r="XV94"/>
      <c r="XW94"/>
      <c r="XX94"/>
      <c r="XY94"/>
      <c r="XZ94"/>
      <c r="YA94"/>
      <c r="YB94"/>
      <c r="YC94"/>
      <c r="YD94"/>
      <c r="YE94"/>
      <c r="YF94"/>
      <c r="YG94"/>
      <c r="YH94"/>
      <c r="YI94"/>
      <c r="YJ94"/>
      <c r="YK94"/>
      <c r="YL94"/>
      <c r="YM94"/>
      <c r="YN94"/>
      <c r="YO94"/>
      <c r="YP94"/>
      <c r="YQ94"/>
      <c r="YR94"/>
      <c r="YS94"/>
      <c r="YT94"/>
      <c r="YU94"/>
      <c r="YV94"/>
      <c r="YW94"/>
      <c r="YX94"/>
      <c r="YY94"/>
      <c r="YZ94"/>
      <c r="ZA94"/>
      <c r="ZB94"/>
      <c r="ZC94"/>
      <c r="ZD94"/>
      <c r="ZE94"/>
      <c r="ZF94"/>
      <c r="ZG94"/>
      <c r="ZH94"/>
      <c r="ZI94"/>
      <c r="ZJ94"/>
      <c r="ZK94"/>
      <c r="ZL94"/>
      <c r="ZM94"/>
      <c r="ZN94"/>
      <c r="ZO94"/>
      <c r="ZP94"/>
      <c r="ZQ94"/>
      <c r="ZR94"/>
      <c r="ZS94"/>
      <c r="ZT94"/>
      <c r="ZU94"/>
      <c r="ZV94"/>
      <c r="ZW94"/>
      <c r="ZX94"/>
      <c r="ZY94"/>
      <c r="ZZ94"/>
      <c r="AAA94"/>
      <c r="AAB94"/>
      <c r="AAC94"/>
      <c r="AAD94"/>
      <c r="AAE94"/>
      <c r="AAF94"/>
      <c r="AAG94"/>
      <c r="AAH94"/>
      <c r="AAI94"/>
      <c r="AAJ94"/>
      <c r="AAK94"/>
      <c r="AAL94"/>
      <c r="AAM94"/>
      <c r="AAN94"/>
      <c r="AAO94"/>
      <c r="AAP94"/>
      <c r="AAQ94"/>
      <c r="AAR94"/>
      <c r="AAS94"/>
      <c r="AAT94"/>
      <c r="AAU94"/>
      <c r="AAV94"/>
      <c r="AAW94"/>
      <c r="AAX94"/>
      <c r="AAY94"/>
      <c r="AAZ94"/>
      <c r="ABA94"/>
      <c r="ABB94"/>
      <c r="ABC94"/>
      <c r="ABD94"/>
      <c r="ABE94"/>
      <c r="ABF94"/>
      <c r="ABG94"/>
      <c r="ABH94"/>
      <c r="ABI94"/>
      <c r="ABJ94"/>
      <c r="ABK94"/>
      <c r="ABL94"/>
      <c r="ABM94"/>
      <c r="ABN94"/>
      <c r="ABO94"/>
      <c r="ABP94"/>
      <c r="ABQ94"/>
      <c r="ABR94"/>
      <c r="ABS94"/>
      <c r="ABT94"/>
      <c r="ABU94"/>
      <c r="ABV94"/>
      <c r="ABW94"/>
      <c r="ABX94"/>
      <c r="ABY94"/>
      <c r="ABZ94"/>
      <c r="ACA94"/>
      <c r="ACB94"/>
      <c r="ACC94"/>
      <c r="ACD94"/>
      <c r="ACE94"/>
      <c r="ACF94"/>
      <c r="ACG94"/>
      <c r="ACH94"/>
      <c r="ACI94"/>
      <c r="ACJ94"/>
      <c r="ACK94"/>
      <c r="ACL94"/>
      <c r="ACM94"/>
      <c r="ACN94"/>
      <c r="ACO94"/>
      <c r="ACP94"/>
      <c r="ACQ94"/>
      <c r="ACR94"/>
      <c r="ACS94"/>
      <c r="ACT94"/>
      <c r="ACU94"/>
      <c r="ACV94"/>
      <c r="ACW94"/>
      <c r="ACX94"/>
      <c r="ACY94"/>
      <c r="ACZ94"/>
      <c r="ADA94"/>
      <c r="ADB94"/>
      <c r="ADC94"/>
      <c r="ADD94"/>
      <c r="ADE94"/>
      <c r="ADF94"/>
      <c r="ADG94"/>
      <c r="ADH94"/>
      <c r="ADI94"/>
      <c r="ADJ94"/>
      <c r="ADK94"/>
      <c r="ADL94"/>
      <c r="ADM94"/>
      <c r="ADN94"/>
      <c r="ADO94"/>
      <c r="ADP94"/>
      <c r="ADQ94"/>
      <c r="ADR94"/>
      <c r="ADS94"/>
      <c r="ADT94"/>
      <c r="ADU94"/>
      <c r="ADV94"/>
      <c r="ADW94"/>
      <c r="ADX94"/>
      <c r="ADY94"/>
      <c r="ADZ94"/>
      <c r="AEA94"/>
      <c r="AEB94"/>
      <c r="AEC94"/>
      <c r="AED94"/>
      <c r="AEE94"/>
      <c r="AEF94"/>
      <c r="AEG94"/>
      <c r="AEH94"/>
      <c r="AEI94"/>
      <c r="AEJ94"/>
      <c r="AEK94"/>
      <c r="AEL94"/>
      <c r="AEM94"/>
      <c r="AEN94"/>
      <c r="AEO94"/>
      <c r="AEP94"/>
      <c r="AEQ94"/>
      <c r="AER94"/>
      <c r="AES94"/>
      <c r="AET94"/>
      <c r="AEU94"/>
      <c r="AEV94"/>
      <c r="AEW94"/>
      <c r="AEX94"/>
      <c r="AEY94"/>
      <c r="AEZ94"/>
      <c r="AFA94"/>
      <c r="AFB94"/>
      <c r="AFC94"/>
      <c r="AFD94"/>
      <c r="AFE94"/>
      <c r="AFF94"/>
      <c r="AFG94"/>
      <c r="AFH94"/>
      <c r="AFI94"/>
      <c r="AFJ94"/>
      <c r="AFK94"/>
      <c r="AFL94"/>
      <c r="AFM94"/>
      <c r="AFN94"/>
      <c r="AFO94"/>
      <c r="AFP94"/>
      <c r="AFQ94"/>
      <c r="AFR94"/>
      <c r="AFS94"/>
      <c r="AFT94"/>
      <c r="AFU94"/>
      <c r="AFV94"/>
      <c r="AFW94"/>
      <c r="AFX94"/>
      <c r="AFY94"/>
      <c r="AFZ94"/>
      <c r="AGA94"/>
      <c r="AGB94"/>
      <c r="AGC94"/>
      <c r="AGD94"/>
      <c r="AGE94"/>
      <c r="AGF94"/>
      <c r="AGG94"/>
      <c r="AGH94"/>
      <c r="AGI94"/>
      <c r="AGJ94"/>
      <c r="AGK94"/>
      <c r="AGL94"/>
      <c r="AGM94"/>
      <c r="AGN94"/>
      <c r="AGO94"/>
      <c r="AGP94"/>
      <c r="AGQ94"/>
      <c r="AGR94"/>
      <c r="AGS94"/>
      <c r="AGT94"/>
      <c r="AGU94"/>
      <c r="AGV94"/>
      <c r="AGW94"/>
      <c r="AGX94"/>
      <c r="AGY94"/>
      <c r="AGZ94"/>
      <c r="AHA94"/>
      <c r="AHB94"/>
      <c r="AHC94"/>
      <c r="AHD94"/>
      <c r="AHE94"/>
      <c r="AHF94"/>
      <c r="AHG94"/>
      <c r="AHH94"/>
      <c r="AHI94"/>
      <c r="AHJ94"/>
      <c r="AHK94"/>
      <c r="AHL94"/>
      <c r="AHM94"/>
      <c r="AHN94"/>
      <c r="AHO94"/>
      <c r="AHP94"/>
      <c r="AHQ94"/>
      <c r="AHR94"/>
      <c r="AHS94"/>
      <c r="AHT94"/>
      <c r="AHU94"/>
      <c r="AHV94"/>
      <c r="AHW94"/>
      <c r="AHX94"/>
      <c r="AHY94"/>
      <c r="AHZ94"/>
      <c r="AIA94"/>
      <c r="AIB94"/>
      <c r="AIC94"/>
      <c r="AID94"/>
      <c r="AIE94"/>
      <c r="AIF94"/>
      <c r="AIG94"/>
      <c r="AIH94"/>
      <c r="AII94"/>
      <c r="AIJ94"/>
      <c r="AIK94"/>
      <c r="AIL94"/>
      <c r="AIM94"/>
      <c r="AIN94"/>
      <c r="AIO94"/>
      <c r="AIP94"/>
      <c r="AIQ94"/>
      <c r="AIR94"/>
      <c r="AIS94"/>
      <c r="AIT94"/>
      <c r="AIU94"/>
      <c r="AIV94"/>
      <c r="AIW94"/>
      <c r="AIX94"/>
      <c r="AIY94"/>
      <c r="AIZ94"/>
      <c r="AJA94"/>
      <c r="AJB94"/>
      <c r="AJC94"/>
      <c r="AJD94"/>
      <c r="AJE94"/>
      <c r="AJF94"/>
      <c r="AJG94"/>
      <c r="AJH94"/>
      <c r="AJI94"/>
      <c r="AJJ94"/>
      <c r="AJK94"/>
      <c r="AJL94"/>
      <c r="AJM94"/>
      <c r="AJN94"/>
      <c r="AJO94"/>
      <c r="AJP94"/>
      <c r="AJQ94"/>
      <c r="AJR94"/>
      <c r="AJS94"/>
      <c r="AJT94"/>
      <c r="AJU94"/>
      <c r="AJV94"/>
      <c r="AJW94"/>
      <c r="AJX94"/>
      <c r="AJY94"/>
      <c r="AJZ94"/>
      <c r="AKA94"/>
      <c r="AKB94"/>
      <c r="AKC94"/>
      <c r="AKD94"/>
      <c r="AKE94"/>
      <c r="AKF94"/>
      <c r="AKG94"/>
      <c r="AKH94"/>
      <c r="AKI94"/>
      <c r="AKJ94"/>
      <c r="AKK94"/>
      <c r="AKL94"/>
      <c r="AKM94"/>
      <c r="AKN94"/>
      <c r="AKO94"/>
      <c r="AKP94"/>
      <c r="AKQ94"/>
      <c r="AKR94"/>
      <c r="AKS94"/>
      <c r="AKT94"/>
      <c r="AKU94"/>
      <c r="AKV94"/>
      <c r="AKW94"/>
      <c r="AKX94"/>
      <c r="AKY94"/>
      <c r="AKZ94"/>
      <c r="ALA94"/>
      <c r="ALB94"/>
      <c r="ALC94"/>
      <c r="ALD94"/>
      <c r="ALE94"/>
      <c r="ALF94"/>
      <c r="ALG94"/>
      <c r="ALH94"/>
      <c r="ALI94"/>
      <c r="ALJ94"/>
      <c r="ALK94"/>
      <c r="ALL94"/>
      <c r="ALM94"/>
      <c r="ALN94"/>
      <c r="ALO94"/>
      <c r="ALP94"/>
      <c r="ALQ94"/>
      <c r="ALR94"/>
      <c r="ALS94"/>
      <c r="ALT94"/>
      <c r="ALU94"/>
      <c r="ALV94"/>
      <c r="ALW94"/>
      <c r="ALX94"/>
      <c r="ALY94"/>
      <c r="ALZ94"/>
      <c r="AMA94"/>
      <c r="AMB94"/>
    </row>
    <row r="95" spans="1:1017" ht="15" customHeight="1" x14ac:dyDescent="0.2">
      <c r="A95" s="49"/>
      <c r="B95" s="50"/>
      <c r="C95" s="51"/>
      <c r="D95" s="49"/>
      <c r="E95" s="13" t="s">
        <v>11</v>
      </c>
      <c r="F95" s="13" t="s">
        <v>12</v>
      </c>
      <c r="G95" s="13" t="s">
        <v>13</v>
      </c>
      <c r="H95" s="49"/>
      <c r="I95" s="13" t="s">
        <v>14</v>
      </c>
      <c r="J95" s="13" t="s">
        <v>15</v>
      </c>
      <c r="K95" s="13" t="s">
        <v>16</v>
      </c>
      <c r="L95" s="13" t="s">
        <v>17</v>
      </c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  <c r="JD95"/>
      <c r="JE95"/>
      <c r="JF95"/>
      <c r="JG95"/>
      <c r="JH95"/>
      <c r="JI95"/>
      <c r="JJ95"/>
      <c r="JK95"/>
      <c r="JL95"/>
      <c r="JM95"/>
      <c r="JN95"/>
      <c r="JO95"/>
      <c r="JP95"/>
      <c r="JQ95"/>
      <c r="JR95"/>
      <c r="JS95"/>
      <c r="JT95"/>
      <c r="JU95"/>
      <c r="JV95"/>
      <c r="JW95"/>
      <c r="JX95"/>
      <c r="JY95"/>
      <c r="JZ95"/>
      <c r="KA95"/>
      <c r="KB95"/>
      <c r="KC95"/>
      <c r="KD95"/>
      <c r="KE95"/>
      <c r="KF95"/>
      <c r="KG95"/>
      <c r="KH95"/>
      <c r="KI95"/>
      <c r="KJ95"/>
      <c r="KK95"/>
      <c r="KL95"/>
      <c r="KM95"/>
      <c r="KN95"/>
      <c r="KO95"/>
      <c r="KP95"/>
      <c r="KQ95"/>
      <c r="KR95"/>
      <c r="KS95"/>
      <c r="KT95"/>
      <c r="KU95"/>
      <c r="KV95"/>
      <c r="KW95"/>
      <c r="KX95"/>
      <c r="KY95"/>
      <c r="KZ95"/>
      <c r="LA95"/>
      <c r="LB95"/>
      <c r="LC95"/>
      <c r="LD95"/>
      <c r="LE95"/>
      <c r="LF95"/>
      <c r="LG95"/>
      <c r="LH95"/>
      <c r="LI95"/>
      <c r="LJ95"/>
      <c r="LK95"/>
      <c r="LL95"/>
      <c r="LM95"/>
      <c r="LN95"/>
      <c r="LO95"/>
      <c r="LP95"/>
      <c r="LQ95"/>
      <c r="LR95"/>
      <c r="LS95"/>
      <c r="LT95"/>
      <c r="LU95"/>
      <c r="LV95"/>
      <c r="LW95"/>
      <c r="LX95"/>
      <c r="LY95"/>
      <c r="LZ95"/>
      <c r="MA95"/>
      <c r="MB95"/>
      <c r="MC95"/>
      <c r="MD95"/>
      <c r="ME95"/>
      <c r="MF95"/>
      <c r="MG95"/>
      <c r="MH95"/>
      <c r="MI95"/>
      <c r="MJ95"/>
      <c r="MK95"/>
      <c r="ML95"/>
      <c r="MM95"/>
      <c r="MN95"/>
      <c r="MO95"/>
      <c r="MP95"/>
      <c r="MQ95"/>
      <c r="MR95"/>
      <c r="MS95"/>
      <c r="MT95"/>
      <c r="MU95"/>
      <c r="MV95"/>
      <c r="MW95"/>
      <c r="MX95"/>
      <c r="MY95"/>
      <c r="MZ95"/>
      <c r="NA95"/>
      <c r="NB95"/>
      <c r="NC95"/>
      <c r="ND95"/>
      <c r="NE95"/>
      <c r="NF95"/>
      <c r="NG95"/>
      <c r="NH95"/>
      <c r="NI95"/>
      <c r="NJ95"/>
      <c r="NK95"/>
      <c r="NL95"/>
      <c r="NM95"/>
      <c r="NN95"/>
      <c r="NO95"/>
      <c r="NP95"/>
      <c r="NQ95"/>
      <c r="NR95"/>
      <c r="NS95"/>
      <c r="NT95"/>
      <c r="NU95"/>
      <c r="NV95"/>
      <c r="NW95"/>
      <c r="NX95"/>
      <c r="NY95"/>
      <c r="NZ95"/>
      <c r="OA95"/>
      <c r="OB95"/>
      <c r="OC95"/>
      <c r="OD95"/>
      <c r="OE95"/>
      <c r="OF95"/>
      <c r="OG95"/>
      <c r="OH95"/>
      <c r="OI95"/>
      <c r="OJ95"/>
      <c r="OK95"/>
      <c r="OL95"/>
      <c r="OM95"/>
      <c r="ON95"/>
      <c r="OO95"/>
      <c r="OP95"/>
      <c r="OQ95"/>
      <c r="OR95"/>
      <c r="OS95"/>
      <c r="OT95"/>
      <c r="OU95"/>
      <c r="OV95"/>
      <c r="OW95"/>
      <c r="OX95"/>
      <c r="OY95"/>
      <c r="OZ95"/>
      <c r="PA95"/>
      <c r="PB95"/>
      <c r="PC95"/>
      <c r="PD95"/>
      <c r="PE95"/>
      <c r="PF95"/>
      <c r="PG95"/>
      <c r="PH95"/>
      <c r="PI95"/>
      <c r="PJ95"/>
      <c r="PK95"/>
      <c r="PL95"/>
      <c r="PM95"/>
      <c r="PN95"/>
      <c r="PO95"/>
      <c r="PP95"/>
      <c r="PQ95"/>
      <c r="PR95"/>
      <c r="PS95"/>
      <c r="PT95"/>
      <c r="PU95"/>
      <c r="PV95"/>
      <c r="PW95"/>
      <c r="PX95"/>
      <c r="PY95"/>
      <c r="PZ95"/>
      <c r="QA95"/>
      <c r="QB95"/>
      <c r="QC95"/>
      <c r="QD95"/>
      <c r="QE95"/>
      <c r="QF95"/>
      <c r="QG95"/>
      <c r="QH95"/>
      <c r="QI95"/>
      <c r="QJ95"/>
      <c r="QK95"/>
      <c r="QL95"/>
      <c r="QM95"/>
      <c r="QN95"/>
      <c r="QO95"/>
      <c r="QP95"/>
      <c r="QQ95"/>
      <c r="QR95"/>
      <c r="QS95"/>
      <c r="QT95"/>
      <c r="QU95"/>
      <c r="QV95"/>
      <c r="QW95"/>
      <c r="QX95"/>
      <c r="QY95"/>
      <c r="QZ95"/>
      <c r="RA95"/>
      <c r="RB95"/>
      <c r="RC95"/>
      <c r="RD95"/>
      <c r="RE95"/>
      <c r="RF95"/>
      <c r="RG95"/>
      <c r="RH95"/>
      <c r="RI95"/>
      <c r="RJ95"/>
      <c r="RK95"/>
      <c r="RL95"/>
      <c r="RM95"/>
      <c r="RN95"/>
      <c r="RO95"/>
      <c r="RP95"/>
      <c r="RQ95"/>
      <c r="RR95"/>
      <c r="RS95"/>
      <c r="RT95"/>
      <c r="RU95"/>
      <c r="RV95"/>
      <c r="RW95"/>
      <c r="RX95"/>
      <c r="RY95"/>
      <c r="RZ95"/>
      <c r="SA95"/>
      <c r="SB95"/>
      <c r="SC95"/>
      <c r="SD95"/>
      <c r="SE95"/>
      <c r="SF95"/>
      <c r="SG95"/>
      <c r="SH95"/>
      <c r="SI95"/>
      <c r="SJ95"/>
      <c r="SK95"/>
      <c r="SL95"/>
      <c r="SM95"/>
      <c r="SN95"/>
      <c r="SO95"/>
      <c r="SP95"/>
      <c r="SQ95"/>
      <c r="SR95"/>
      <c r="SS95"/>
      <c r="ST95"/>
      <c r="SU95"/>
      <c r="SV95"/>
      <c r="SW95"/>
      <c r="SX95"/>
      <c r="SY95"/>
      <c r="SZ95"/>
      <c r="TA95"/>
      <c r="TB95"/>
      <c r="TC95"/>
      <c r="TD95"/>
      <c r="TE95"/>
      <c r="TF95"/>
      <c r="TG95"/>
      <c r="TH95"/>
      <c r="TI95"/>
      <c r="TJ95"/>
      <c r="TK95"/>
      <c r="TL95"/>
      <c r="TM95"/>
      <c r="TN95"/>
      <c r="TO95"/>
      <c r="TP95"/>
      <c r="TQ95"/>
      <c r="TR95"/>
      <c r="TS95"/>
      <c r="TT95"/>
      <c r="TU95"/>
      <c r="TV95"/>
      <c r="TW95"/>
      <c r="TX95"/>
      <c r="TY95"/>
      <c r="TZ95"/>
      <c r="UA95"/>
      <c r="UB95"/>
      <c r="UC95"/>
      <c r="UD95"/>
      <c r="UE95"/>
      <c r="UF95"/>
      <c r="UG95"/>
      <c r="UH95"/>
      <c r="UI95"/>
      <c r="UJ95"/>
      <c r="UK95"/>
      <c r="UL95"/>
      <c r="UM95"/>
      <c r="UN95"/>
      <c r="UO95"/>
      <c r="UP95"/>
      <c r="UQ95"/>
      <c r="UR95"/>
      <c r="US95"/>
      <c r="UT95"/>
      <c r="UU95"/>
      <c r="UV95"/>
      <c r="UW95"/>
      <c r="UX95"/>
      <c r="UY95"/>
      <c r="UZ95"/>
      <c r="VA95"/>
      <c r="VB95"/>
      <c r="VC95"/>
      <c r="VD95"/>
      <c r="VE95"/>
      <c r="VF95"/>
      <c r="VG95"/>
      <c r="VH95"/>
      <c r="VI95"/>
      <c r="VJ95"/>
      <c r="VK95"/>
      <c r="VL95"/>
      <c r="VM95"/>
      <c r="VN95"/>
      <c r="VO95"/>
      <c r="VP95"/>
      <c r="VQ95"/>
      <c r="VR95"/>
      <c r="VS95"/>
      <c r="VT95"/>
      <c r="VU95"/>
      <c r="VV95"/>
      <c r="VW95"/>
      <c r="VX95"/>
      <c r="VY95"/>
      <c r="VZ95"/>
      <c r="WA95"/>
      <c r="WB95"/>
      <c r="WC95"/>
      <c r="WD95"/>
      <c r="WE95"/>
      <c r="WF95"/>
      <c r="WG95"/>
      <c r="WH95"/>
      <c r="WI95"/>
      <c r="WJ95"/>
      <c r="WK95"/>
      <c r="WL95"/>
      <c r="WM95"/>
      <c r="WN95"/>
      <c r="WO95"/>
      <c r="WP95"/>
      <c r="WQ95"/>
      <c r="WR95"/>
      <c r="WS95"/>
      <c r="WT95"/>
      <c r="WU95"/>
      <c r="WV95"/>
      <c r="WW95"/>
      <c r="WX95"/>
      <c r="WY95"/>
      <c r="WZ95"/>
      <c r="XA95"/>
      <c r="XB95"/>
      <c r="XC95"/>
      <c r="XD95"/>
      <c r="XE95"/>
      <c r="XF95"/>
      <c r="XG95"/>
      <c r="XH95"/>
      <c r="XI95"/>
      <c r="XJ95"/>
      <c r="XK95"/>
      <c r="XL95"/>
      <c r="XM95"/>
      <c r="XN95"/>
      <c r="XO95"/>
      <c r="XP95"/>
      <c r="XQ95"/>
      <c r="XR95"/>
      <c r="XS95"/>
      <c r="XT95"/>
      <c r="XU95"/>
      <c r="XV95"/>
      <c r="XW95"/>
      <c r="XX95"/>
      <c r="XY95"/>
      <c r="XZ95"/>
      <c r="YA95"/>
      <c r="YB95"/>
      <c r="YC95"/>
      <c r="YD95"/>
      <c r="YE95"/>
      <c r="YF95"/>
      <c r="YG95"/>
      <c r="YH95"/>
      <c r="YI95"/>
      <c r="YJ95"/>
      <c r="YK95"/>
      <c r="YL95"/>
      <c r="YM95"/>
      <c r="YN95"/>
      <c r="YO95"/>
      <c r="YP95"/>
      <c r="YQ95"/>
      <c r="YR95"/>
      <c r="YS95"/>
      <c r="YT95"/>
      <c r="YU95"/>
      <c r="YV95"/>
      <c r="YW95"/>
      <c r="YX95"/>
      <c r="YY95"/>
      <c r="YZ95"/>
      <c r="ZA95"/>
      <c r="ZB95"/>
      <c r="ZC95"/>
      <c r="ZD95"/>
      <c r="ZE95"/>
      <c r="ZF95"/>
      <c r="ZG95"/>
      <c r="ZH95"/>
      <c r="ZI95"/>
      <c r="ZJ95"/>
      <c r="ZK95"/>
      <c r="ZL95"/>
      <c r="ZM95"/>
      <c r="ZN95"/>
      <c r="ZO95"/>
      <c r="ZP95"/>
      <c r="ZQ95"/>
      <c r="ZR95"/>
      <c r="ZS95"/>
      <c r="ZT95"/>
      <c r="ZU95"/>
      <c r="ZV95"/>
      <c r="ZW95"/>
      <c r="ZX95"/>
      <c r="ZY95"/>
      <c r="ZZ95"/>
      <c r="AAA95"/>
      <c r="AAB95"/>
      <c r="AAC95"/>
      <c r="AAD95"/>
      <c r="AAE95"/>
      <c r="AAF95"/>
      <c r="AAG95"/>
      <c r="AAH95"/>
      <c r="AAI95"/>
      <c r="AAJ95"/>
      <c r="AAK95"/>
      <c r="AAL95"/>
      <c r="AAM95"/>
      <c r="AAN95"/>
      <c r="AAO95"/>
      <c r="AAP95"/>
      <c r="AAQ95"/>
      <c r="AAR95"/>
      <c r="AAS95"/>
      <c r="AAT95"/>
      <c r="AAU95"/>
      <c r="AAV95"/>
      <c r="AAW95"/>
      <c r="AAX95"/>
      <c r="AAY95"/>
      <c r="AAZ95"/>
      <c r="ABA95"/>
      <c r="ABB95"/>
      <c r="ABC95"/>
      <c r="ABD95"/>
      <c r="ABE95"/>
      <c r="ABF95"/>
      <c r="ABG95"/>
      <c r="ABH95"/>
      <c r="ABI95"/>
      <c r="ABJ95"/>
      <c r="ABK95"/>
      <c r="ABL95"/>
      <c r="ABM95"/>
      <c r="ABN95"/>
      <c r="ABO95"/>
      <c r="ABP95"/>
      <c r="ABQ95"/>
      <c r="ABR95"/>
      <c r="ABS95"/>
      <c r="ABT95"/>
      <c r="ABU95"/>
      <c r="ABV95"/>
      <c r="ABW95"/>
      <c r="ABX95"/>
      <c r="ABY95"/>
      <c r="ABZ95"/>
      <c r="ACA95"/>
      <c r="ACB95"/>
      <c r="ACC95"/>
      <c r="ACD95"/>
      <c r="ACE95"/>
      <c r="ACF95"/>
      <c r="ACG95"/>
      <c r="ACH95"/>
      <c r="ACI95"/>
      <c r="ACJ95"/>
      <c r="ACK95"/>
      <c r="ACL95"/>
      <c r="ACM95"/>
      <c r="ACN95"/>
      <c r="ACO95"/>
      <c r="ACP95"/>
      <c r="ACQ95"/>
      <c r="ACR95"/>
      <c r="ACS95"/>
      <c r="ACT95"/>
      <c r="ACU95"/>
      <c r="ACV95"/>
      <c r="ACW95"/>
      <c r="ACX95"/>
      <c r="ACY95"/>
      <c r="ACZ95"/>
      <c r="ADA95"/>
      <c r="ADB95"/>
      <c r="ADC95"/>
      <c r="ADD95"/>
      <c r="ADE95"/>
      <c r="ADF95"/>
      <c r="ADG95"/>
      <c r="ADH95"/>
      <c r="ADI95"/>
      <c r="ADJ95"/>
      <c r="ADK95"/>
      <c r="ADL95"/>
      <c r="ADM95"/>
      <c r="ADN95"/>
      <c r="ADO95"/>
      <c r="ADP95"/>
      <c r="ADQ95"/>
      <c r="ADR95"/>
      <c r="ADS95"/>
      <c r="ADT95"/>
      <c r="ADU95"/>
      <c r="ADV95"/>
      <c r="ADW95"/>
      <c r="ADX95"/>
      <c r="ADY95"/>
      <c r="ADZ95"/>
      <c r="AEA95"/>
      <c r="AEB95"/>
      <c r="AEC95"/>
      <c r="AED95"/>
      <c r="AEE95"/>
      <c r="AEF95"/>
      <c r="AEG95"/>
      <c r="AEH95"/>
      <c r="AEI95"/>
      <c r="AEJ95"/>
      <c r="AEK95"/>
      <c r="AEL95"/>
      <c r="AEM95"/>
      <c r="AEN95"/>
      <c r="AEO95"/>
      <c r="AEP95"/>
      <c r="AEQ95"/>
      <c r="AER95"/>
      <c r="AES95"/>
      <c r="AET95"/>
      <c r="AEU95"/>
      <c r="AEV95"/>
      <c r="AEW95"/>
      <c r="AEX95"/>
      <c r="AEY95"/>
      <c r="AEZ95"/>
      <c r="AFA95"/>
      <c r="AFB95"/>
      <c r="AFC95"/>
      <c r="AFD95"/>
      <c r="AFE95"/>
      <c r="AFF95"/>
      <c r="AFG95"/>
      <c r="AFH95"/>
      <c r="AFI95"/>
      <c r="AFJ95"/>
      <c r="AFK95"/>
      <c r="AFL95"/>
      <c r="AFM95"/>
      <c r="AFN95"/>
      <c r="AFO95"/>
      <c r="AFP95"/>
      <c r="AFQ95"/>
      <c r="AFR95"/>
      <c r="AFS95"/>
      <c r="AFT95"/>
      <c r="AFU95"/>
      <c r="AFV95"/>
      <c r="AFW95"/>
      <c r="AFX95"/>
      <c r="AFY95"/>
      <c r="AFZ95"/>
      <c r="AGA95"/>
      <c r="AGB95"/>
      <c r="AGC95"/>
      <c r="AGD95"/>
      <c r="AGE95"/>
      <c r="AGF95"/>
      <c r="AGG95"/>
      <c r="AGH95"/>
      <c r="AGI95"/>
      <c r="AGJ95"/>
      <c r="AGK95"/>
      <c r="AGL95"/>
      <c r="AGM95"/>
      <c r="AGN95"/>
      <c r="AGO95"/>
      <c r="AGP95"/>
      <c r="AGQ95"/>
      <c r="AGR95"/>
      <c r="AGS95"/>
      <c r="AGT95"/>
      <c r="AGU95"/>
      <c r="AGV95"/>
      <c r="AGW95"/>
      <c r="AGX95"/>
      <c r="AGY95"/>
      <c r="AGZ95"/>
      <c r="AHA95"/>
      <c r="AHB95"/>
      <c r="AHC95"/>
      <c r="AHD95"/>
      <c r="AHE95"/>
      <c r="AHF95"/>
      <c r="AHG95"/>
      <c r="AHH95"/>
      <c r="AHI95"/>
      <c r="AHJ95"/>
      <c r="AHK95"/>
      <c r="AHL95"/>
      <c r="AHM95"/>
      <c r="AHN95"/>
      <c r="AHO95"/>
      <c r="AHP95"/>
      <c r="AHQ95"/>
      <c r="AHR95"/>
      <c r="AHS95"/>
      <c r="AHT95"/>
      <c r="AHU95"/>
      <c r="AHV95"/>
      <c r="AHW95"/>
      <c r="AHX95"/>
      <c r="AHY95"/>
      <c r="AHZ95"/>
      <c r="AIA95"/>
      <c r="AIB95"/>
      <c r="AIC95"/>
      <c r="AID95"/>
      <c r="AIE95"/>
      <c r="AIF95"/>
      <c r="AIG95"/>
      <c r="AIH95"/>
      <c r="AII95"/>
      <c r="AIJ95"/>
      <c r="AIK95"/>
      <c r="AIL95"/>
      <c r="AIM95"/>
      <c r="AIN95"/>
      <c r="AIO95"/>
      <c r="AIP95"/>
      <c r="AIQ95"/>
      <c r="AIR95"/>
      <c r="AIS95"/>
      <c r="AIT95"/>
      <c r="AIU95"/>
      <c r="AIV95"/>
      <c r="AIW95"/>
      <c r="AIX95"/>
      <c r="AIY95"/>
      <c r="AIZ95"/>
      <c r="AJA95"/>
      <c r="AJB95"/>
      <c r="AJC95"/>
      <c r="AJD95"/>
      <c r="AJE95"/>
      <c r="AJF95"/>
      <c r="AJG95"/>
      <c r="AJH95"/>
      <c r="AJI95"/>
      <c r="AJJ95"/>
      <c r="AJK95"/>
      <c r="AJL95"/>
      <c r="AJM95"/>
      <c r="AJN95"/>
      <c r="AJO95"/>
      <c r="AJP95"/>
      <c r="AJQ95"/>
      <c r="AJR95"/>
      <c r="AJS95"/>
      <c r="AJT95"/>
      <c r="AJU95"/>
      <c r="AJV95"/>
      <c r="AJW95"/>
      <c r="AJX95"/>
      <c r="AJY95"/>
      <c r="AJZ95"/>
      <c r="AKA95"/>
      <c r="AKB95"/>
      <c r="AKC95"/>
      <c r="AKD95"/>
      <c r="AKE95"/>
      <c r="AKF95"/>
      <c r="AKG95"/>
      <c r="AKH95"/>
      <c r="AKI95"/>
      <c r="AKJ95"/>
      <c r="AKK95"/>
      <c r="AKL95"/>
      <c r="AKM95"/>
      <c r="AKN95"/>
      <c r="AKO95"/>
      <c r="AKP95"/>
      <c r="AKQ95"/>
      <c r="AKR95"/>
      <c r="AKS95"/>
      <c r="AKT95"/>
      <c r="AKU95"/>
      <c r="AKV95"/>
      <c r="AKW95"/>
      <c r="AKX95"/>
      <c r="AKY95"/>
      <c r="AKZ95"/>
      <c r="ALA95"/>
      <c r="ALB95"/>
      <c r="ALC95"/>
      <c r="ALD95"/>
      <c r="ALE95"/>
      <c r="ALF95"/>
      <c r="ALG95"/>
      <c r="ALH95"/>
      <c r="ALI95"/>
      <c r="ALJ95"/>
      <c r="ALK95"/>
      <c r="ALL95"/>
      <c r="ALM95"/>
      <c r="ALN95"/>
      <c r="ALO95"/>
      <c r="ALP95"/>
      <c r="ALQ95"/>
      <c r="ALR95"/>
      <c r="ALS95"/>
      <c r="ALT95"/>
      <c r="ALU95"/>
      <c r="ALV95"/>
      <c r="ALW95"/>
      <c r="ALX95"/>
      <c r="ALY95"/>
      <c r="ALZ95"/>
      <c r="AMA95"/>
      <c r="AMB95"/>
    </row>
    <row r="96" spans="1:1017" ht="15" customHeight="1" x14ac:dyDescent="0.2">
      <c r="A96" s="12">
        <v>1</v>
      </c>
      <c r="B96" s="54">
        <v>2</v>
      </c>
      <c r="C96" s="54"/>
      <c r="D96" s="12">
        <v>3</v>
      </c>
      <c r="E96" s="12">
        <v>4</v>
      </c>
      <c r="F96" s="12">
        <v>5</v>
      </c>
      <c r="G96" s="12">
        <v>6</v>
      </c>
      <c r="H96" s="12">
        <v>7</v>
      </c>
      <c r="I96" s="12">
        <v>12</v>
      </c>
      <c r="J96" s="12">
        <v>13</v>
      </c>
      <c r="K96" s="12">
        <v>14</v>
      </c>
      <c r="L96" s="12">
        <v>15</v>
      </c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  <c r="JD96"/>
      <c r="JE96"/>
      <c r="JF96"/>
      <c r="JG96"/>
      <c r="JH96"/>
      <c r="JI96"/>
      <c r="JJ96"/>
      <c r="JK96"/>
      <c r="JL96"/>
      <c r="JM96"/>
      <c r="JN96"/>
      <c r="JO96"/>
      <c r="JP96"/>
      <c r="JQ96"/>
      <c r="JR96"/>
      <c r="JS96"/>
      <c r="JT96"/>
      <c r="JU96"/>
      <c r="JV96"/>
      <c r="JW96"/>
      <c r="JX96"/>
      <c r="JY96"/>
      <c r="JZ96"/>
      <c r="KA96"/>
      <c r="KB96"/>
      <c r="KC96"/>
      <c r="KD96"/>
      <c r="KE96"/>
      <c r="KF96"/>
      <c r="KG96"/>
      <c r="KH96"/>
      <c r="KI96"/>
      <c r="KJ96"/>
      <c r="KK96"/>
      <c r="KL96"/>
      <c r="KM96"/>
      <c r="KN96"/>
      <c r="KO96"/>
      <c r="KP96"/>
      <c r="KQ96"/>
      <c r="KR96"/>
      <c r="KS96"/>
      <c r="KT96"/>
      <c r="KU96"/>
      <c r="KV96"/>
      <c r="KW96"/>
      <c r="KX96"/>
      <c r="KY96"/>
      <c r="KZ96"/>
      <c r="LA96"/>
      <c r="LB96"/>
      <c r="LC96"/>
      <c r="LD96"/>
      <c r="LE96"/>
      <c r="LF96"/>
      <c r="LG96"/>
      <c r="LH96"/>
      <c r="LI96"/>
      <c r="LJ96"/>
      <c r="LK96"/>
      <c r="LL96"/>
      <c r="LM96"/>
      <c r="LN96"/>
      <c r="LO96"/>
      <c r="LP96"/>
      <c r="LQ96"/>
      <c r="LR96"/>
      <c r="LS96"/>
      <c r="LT96"/>
      <c r="LU96"/>
      <c r="LV96"/>
      <c r="LW96"/>
      <c r="LX96"/>
      <c r="LY96"/>
      <c r="LZ96"/>
      <c r="MA96"/>
      <c r="MB96"/>
      <c r="MC96"/>
      <c r="MD96"/>
      <c r="ME96"/>
      <c r="MF96"/>
      <c r="MG96"/>
      <c r="MH96"/>
      <c r="MI96"/>
      <c r="MJ96"/>
      <c r="MK96"/>
      <c r="ML96"/>
      <c r="MM96"/>
      <c r="MN96"/>
      <c r="MO96"/>
      <c r="MP96"/>
      <c r="MQ96"/>
      <c r="MR96"/>
      <c r="MS96"/>
      <c r="MT96"/>
      <c r="MU96"/>
      <c r="MV96"/>
      <c r="MW96"/>
      <c r="MX96"/>
      <c r="MY96"/>
      <c r="MZ96"/>
      <c r="NA96"/>
      <c r="NB96"/>
      <c r="NC96"/>
      <c r="ND96"/>
      <c r="NE96"/>
      <c r="NF96"/>
      <c r="NG96"/>
      <c r="NH96"/>
      <c r="NI96"/>
      <c r="NJ96"/>
      <c r="NK96"/>
      <c r="NL96"/>
      <c r="NM96"/>
      <c r="NN96"/>
      <c r="NO96"/>
      <c r="NP96"/>
      <c r="NQ96"/>
      <c r="NR96"/>
      <c r="NS96"/>
      <c r="NT96"/>
      <c r="NU96"/>
      <c r="NV96"/>
      <c r="NW96"/>
      <c r="NX96"/>
      <c r="NY96"/>
      <c r="NZ96"/>
      <c r="OA96"/>
      <c r="OB96"/>
      <c r="OC96"/>
      <c r="OD96"/>
      <c r="OE96"/>
      <c r="OF96"/>
      <c r="OG96"/>
      <c r="OH96"/>
      <c r="OI96"/>
      <c r="OJ96"/>
      <c r="OK96"/>
      <c r="OL96"/>
      <c r="OM96"/>
      <c r="ON96"/>
      <c r="OO96"/>
      <c r="OP96"/>
      <c r="OQ96"/>
      <c r="OR96"/>
      <c r="OS96"/>
      <c r="OT96"/>
      <c r="OU96"/>
      <c r="OV96"/>
      <c r="OW96"/>
      <c r="OX96"/>
      <c r="OY96"/>
      <c r="OZ96"/>
      <c r="PA96"/>
      <c r="PB96"/>
      <c r="PC96"/>
      <c r="PD96"/>
      <c r="PE96"/>
      <c r="PF96"/>
      <c r="PG96"/>
      <c r="PH96"/>
      <c r="PI96"/>
      <c r="PJ96"/>
      <c r="PK96"/>
      <c r="PL96"/>
      <c r="PM96"/>
      <c r="PN96"/>
      <c r="PO96"/>
      <c r="PP96"/>
      <c r="PQ96"/>
      <c r="PR96"/>
      <c r="PS96"/>
      <c r="PT96"/>
      <c r="PU96"/>
      <c r="PV96"/>
      <c r="PW96"/>
      <c r="PX96"/>
      <c r="PY96"/>
      <c r="PZ96"/>
      <c r="QA96"/>
      <c r="QB96"/>
      <c r="QC96"/>
      <c r="QD96"/>
      <c r="QE96"/>
      <c r="QF96"/>
      <c r="QG96"/>
      <c r="QH96"/>
      <c r="QI96"/>
      <c r="QJ96"/>
      <c r="QK96"/>
      <c r="QL96"/>
      <c r="QM96"/>
      <c r="QN96"/>
      <c r="QO96"/>
      <c r="QP96"/>
      <c r="QQ96"/>
      <c r="QR96"/>
      <c r="QS96"/>
      <c r="QT96"/>
      <c r="QU96"/>
      <c r="QV96"/>
      <c r="QW96"/>
      <c r="QX96"/>
      <c r="QY96"/>
      <c r="QZ96"/>
      <c r="RA96"/>
      <c r="RB96"/>
      <c r="RC96"/>
      <c r="RD96"/>
      <c r="RE96"/>
      <c r="RF96"/>
      <c r="RG96"/>
      <c r="RH96"/>
      <c r="RI96"/>
      <c r="RJ96"/>
      <c r="RK96"/>
      <c r="RL96"/>
      <c r="RM96"/>
      <c r="RN96"/>
      <c r="RO96"/>
      <c r="RP96"/>
      <c r="RQ96"/>
      <c r="RR96"/>
      <c r="RS96"/>
      <c r="RT96"/>
      <c r="RU96"/>
      <c r="RV96"/>
      <c r="RW96"/>
      <c r="RX96"/>
      <c r="RY96"/>
      <c r="RZ96"/>
      <c r="SA96"/>
      <c r="SB96"/>
      <c r="SC96"/>
      <c r="SD96"/>
      <c r="SE96"/>
      <c r="SF96"/>
      <c r="SG96"/>
      <c r="SH96"/>
      <c r="SI96"/>
      <c r="SJ96"/>
      <c r="SK96"/>
      <c r="SL96"/>
      <c r="SM96"/>
      <c r="SN96"/>
      <c r="SO96"/>
      <c r="SP96"/>
      <c r="SQ96"/>
      <c r="SR96"/>
      <c r="SS96"/>
      <c r="ST96"/>
      <c r="SU96"/>
      <c r="SV96"/>
      <c r="SW96"/>
      <c r="SX96"/>
      <c r="SY96"/>
      <c r="SZ96"/>
      <c r="TA96"/>
      <c r="TB96"/>
      <c r="TC96"/>
      <c r="TD96"/>
      <c r="TE96"/>
      <c r="TF96"/>
      <c r="TG96"/>
      <c r="TH96"/>
      <c r="TI96"/>
      <c r="TJ96"/>
      <c r="TK96"/>
      <c r="TL96"/>
      <c r="TM96"/>
      <c r="TN96"/>
      <c r="TO96"/>
      <c r="TP96"/>
      <c r="TQ96"/>
      <c r="TR96"/>
      <c r="TS96"/>
      <c r="TT96"/>
      <c r="TU96"/>
      <c r="TV96"/>
      <c r="TW96"/>
      <c r="TX96"/>
      <c r="TY96"/>
      <c r="TZ96"/>
      <c r="UA96"/>
      <c r="UB96"/>
      <c r="UC96"/>
      <c r="UD96"/>
      <c r="UE96"/>
      <c r="UF96"/>
      <c r="UG96"/>
      <c r="UH96"/>
      <c r="UI96"/>
      <c r="UJ96"/>
      <c r="UK96"/>
      <c r="UL96"/>
      <c r="UM96"/>
      <c r="UN96"/>
      <c r="UO96"/>
      <c r="UP96"/>
      <c r="UQ96"/>
      <c r="UR96"/>
      <c r="US96"/>
      <c r="UT96"/>
      <c r="UU96"/>
      <c r="UV96"/>
      <c r="UW96"/>
      <c r="UX96"/>
      <c r="UY96"/>
      <c r="UZ96"/>
      <c r="VA96"/>
      <c r="VB96"/>
      <c r="VC96"/>
      <c r="VD96"/>
      <c r="VE96"/>
      <c r="VF96"/>
      <c r="VG96"/>
      <c r="VH96"/>
      <c r="VI96"/>
      <c r="VJ96"/>
      <c r="VK96"/>
      <c r="VL96"/>
      <c r="VM96"/>
      <c r="VN96"/>
      <c r="VO96"/>
      <c r="VP96"/>
      <c r="VQ96"/>
      <c r="VR96"/>
      <c r="VS96"/>
      <c r="VT96"/>
      <c r="VU96"/>
      <c r="VV96"/>
      <c r="VW96"/>
      <c r="VX96"/>
      <c r="VY96"/>
      <c r="VZ96"/>
      <c r="WA96"/>
      <c r="WB96"/>
      <c r="WC96"/>
      <c r="WD96"/>
      <c r="WE96"/>
      <c r="WF96"/>
      <c r="WG96"/>
      <c r="WH96"/>
      <c r="WI96"/>
      <c r="WJ96"/>
      <c r="WK96"/>
      <c r="WL96"/>
      <c r="WM96"/>
      <c r="WN96"/>
      <c r="WO96"/>
      <c r="WP96"/>
      <c r="WQ96"/>
      <c r="WR96"/>
      <c r="WS96"/>
      <c r="WT96"/>
      <c r="WU96"/>
      <c r="WV96"/>
      <c r="WW96"/>
      <c r="WX96"/>
      <c r="WY96"/>
      <c r="WZ96"/>
      <c r="XA96"/>
      <c r="XB96"/>
      <c r="XC96"/>
      <c r="XD96"/>
      <c r="XE96"/>
      <c r="XF96"/>
      <c r="XG96"/>
      <c r="XH96"/>
      <c r="XI96"/>
      <c r="XJ96"/>
      <c r="XK96"/>
      <c r="XL96"/>
      <c r="XM96"/>
      <c r="XN96"/>
      <c r="XO96"/>
      <c r="XP96"/>
      <c r="XQ96"/>
      <c r="XR96"/>
      <c r="XS96"/>
      <c r="XT96"/>
      <c r="XU96"/>
      <c r="XV96"/>
      <c r="XW96"/>
      <c r="XX96"/>
      <c r="XY96"/>
      <c r="XZ96"/>
      <c r="YA96"/>
      <c r="YB96"/>
      <c r="YC96"/>
      <c r="YD96"/>
      <c r="YE96"/>
      <c r="YF96"/>
      <c r="YG96"/>
      <c r="YH96"/>
      <c r="YI96"/>
      <c r="YJ96"/>
      <c r="YK96"/>
      <c r="YL96"/>
      <c r="YM96"/>
      <c r="YN96"/>
      <c r="YO96"/>
      <c r="YP96"/>
      <c r="YQ96"/>
      <c r="YR96"/>
      <c r="YS96"/>
      <c r="YT96"/>
      <c r="YU96"/>
      <c r="YV96"/>
      <c r="YW96"/>
      <c r="YX96"/>
      <c r="YY96"/>
      <c r="YZ96"/>
      <c r="ZA96"/>
      <c r="ZB96"/>
      <c r="ZC96"/>
      <c r="ZD96"/>
      <c r="ZE96"/>
      <c r="ZF96"/>
      <c r="ZG96"/>
      <c r="ZH96"/>
      <c r="ZI96"/>
      <c r="ZJ96"/>
      <c r="ZK96"/>
      <c r="ZL96"/>
      <c r="ZM96"/>
      <c r="ZN96"/>
      <c r="ZO96"/>
      <c r="ZP96"/>
      <c r="ZQ96"/>
      <c r="ZR96"/>
      <c r="ZS96"/>
      <c r="ZT96"/>
      <c r="ZU96"/>
      <c r="ZV96"/>
      <c r="ZW96"/>
      <c r="ZX96"/>
      <c r="ZY96"/>
      <c r="ZZ96"/>
      <c r="AAA96"/>
      <c r="AAB96"/>
      <c r="AAC96"/>
      <c r="AAD96"/>
      <c r="AAE96"/>
      <c r="AAF96"/>
      <c r="AAG96"/>
      <c r="AAH96"/>
      <c r="AAI96"/>
      <c r="AAJ96"/>
      <c r="AAK96"/>
      <c r="AAL96"/>
      <c r="AAM96"/>
      <c r="AAN96"/>
      <c r="AAO96"/>
      <c r="AAP96"/>
      <c r="AAQ96"/>
      <c r="AAR96"/>
      <c r="AAS96"/>
      <c r="AAT96"/>
      <c r="AAU96"/>
      <c r="AAV96"/>
      <c r="AAW96"/>
      <c r="AAX96"/>
      <c r="AAY96"/>
      <c r="AAZ96"/>
      <c r="ABA96"/>
      <c r="ABB96"/>
      <c r="ABC96"/>
      <c r="ABD96"/>
      <c r="ABE96"/>
      <c r="ABF96"/>
      <c r="ABG96"/>
      <c r="ABH96"/>
      <c r="ABI96"/>
      <c r="ABJ96"/>
      <c r="ABK96"/>
      <c r="ABL96"/>
      <c r="ABM96"/>
      <c r="ABN96"/>
      <c r="ABO96"/>
      <c r="ABP96"/>
      <c r="ABQ96"/>
      <c r="ABR96"/>
      <c r="ABS96"/>
      <c r="ABT96"/>
      <c r="ABU96"/>
      <c r="ABV96"/>
      <c r="ABW96"/>
      <c r="ABX96"/>
      <c r="ABY96"/>
      <c r="ABZ96"/>
      <c r="ACA96"/>
      <c r="ACB96"/>
      <c r="ACC96"/>
      <c r="ACD96"/>
      <c r="ACE96"/>
      <c r="ACF96"/>
      <c r="ACG96"/>
      <c r="ACH96"/>
      <c r="ACI96"/>
      <c r="ACJ96"/>
      <c r="ACK96"/>
      <c r="ACL96"/>
      <c r="ACM96"/>
      <c r="ACN96"/>
      <c r="ACO96"/>
      <c r="ACP96"/>
      <c r="ACQ96"/>
      <c r="ACR96"/>
      <c r="ACS96"/>
      <c r="ACT96"/>
      <c r="ACU96"/>
      <c r="ACV96"/>
      <c r="ACW96"/>
      <c r="ACX96"/>
      <c r="ACY96"/>
      <c r="ACZ96"/>
      <c r="ADA96"/>
      <c r="ADB96"/>
      <c r="ADC96"/>
      <c r="ADD96"/>
      <c r="ADE96"/>
      <c r="ADF96"/>
      <c r="ADG96"/>
      <c r="ADH96"/>
      <c r="ADI96"/>
      <c r="ADJ96"/>
      <c r="ADK96"/>
      <c r="ADL96"/>
      <c r="ADM96"/>
      <c r="ADN96"/>
      <c r="ADO96"/>
      <c r="ADP96"/>
      <c r="ADQ96"/>
      <c r="ADR96"/>
      <c r="ADS96"/>
      <c r="ADT96"/>
      <c r="ADU96"/>
      <c r="ADV96"/>
      <c r="ADW96"/>
      <c r="ADX96"/>
      <c r="ADY96"/>
      <c r="ADZ96"/>
      <c r="AEA96"/>
      <c r="AEB96"/>
      <c r="AEC96"/>
      <c r="AED96"/>
      <c r="AEE96"/>
      <c r="AEF96"/>
      <c r="AEG96"/>
      <c r="AEH96"/>
      <c r="AEI96"/>
      <c r="AEJ96"/>
      <c r="AEK96"/>
      <c r="AEL96"/>
      <c r="AEM96"/>
      <c r="AEN96"/>
      <c r="AEO96"/>
      <c r="AEP96"/>
      <c r="AEQ96"/>
      <c r="AER96"/>
      <c r="AES96"/>
      <c r="AET96"/>
      <c r="AEU96"/>
      <c r="AEV96"/>
      <c r="AEW96"/>
      <c r="AEX96"/>
      <c r="AEY96"/>
      <c r="AEZ96"/>
      <c r="AFA96"/>
      <c r="AFB96"/>
      <c r="AFC96"/>
      <c r="AFD96"/>
      <c r="AFE96"/>
      <c r="AFF96"/>
      <c r="AFG96"/>
      <c r="AFH96"/>
      <c r="AFI96"/>
      <c r="AFJ96"/>
      <c r="AFK96"/>
      <c r="AFL96"/>
      <c r="AFM96"/>
      <c r="AFN96"/>
      <c r="AFO96"/>
      <c r="AFP96"/>
      <c r="AFQ96"/>
      <c r="AFR96"/>
      <c r="AFS96"/>
      <c r="AFT96"/>
      <c r="AFU96"/>
      <c r="AFV96"/>
      <c r="AFW96"/>
      <c r="AFX96"/>
      <c r="AFY96"/>
      <c r="AFZ96"/>
      <c r="AGA96"/>
      <c r="AGB96"/>
      <c r="AGC96"/>
      <c r="AGD96"/>
      <c r="AGE96"/>
      <c r="AGF96"/>
      <c r="AGG96"/>
      <c r="AGH96"/>
      <c r="AGI96"/>
      <c r="AGJ96"/>
      <c r="AGK96"/>
      <c r="AGL96"/>
      <c r="AGM96"/>
      <c r="AGN96"/>
      <c r="AGO96"/>
      <c r="AGP96"/>
      <c r="AGQ96"/>
      <c r="AGR96"/>
      <c r="AGS96"/>
      <c r="AGT96"/>
      <c r="AGU96"/>
      <c r="AGV96"/>
      <c r="AGW96"/>
      <c r="AGX96"/>
      <c r="AGY96"/>
      <c r="AGZ96"/>
      <c r="AHA96"/>
      <c r="AHB96"/>
      <c r="AHC96"/>
      <c r="AHD96"/>
      <c r="AHE96"/>
      <c r="AHF96"/>
      <c r="AHG96"/>
      <c r="AHH96"/>
      <c r="AHI96"/>
      <c r="AHJ96"/>
      <c r="AHK96"/>
      <c r="AHL96"/>
      <c r="AHM96"/>
      <c r="AHN96"/>
      <c r="AHO96"/>
      <c r="AHP96"/>
      <c r="AHQ96"/>
      <c r="AHR96"/>
      <c r="AHS96"/>
      <c r="AHT96"/>
      <c r="AHU96"/>
      <c r="AHV96"/>
      <c r="AHW96"/>
      <c r="AHX96"/>
      <c r="AHY96"/>
      <c r="AHZ96"/>
      <c r="AIA96"/>
      <c r="AIB96"/>
      <c r="AIC96"/>
      <c r="AID96"/>
      <c r="AIE96"/>
      <c r="AIF96"/>
      <c r="AIG96"/>
      <c r="AIH96"/>
      <c r="AII96"/>
      <c r="AIJ96"/>
      <c r="AIK96"/>
      <c r="AIL96"/>
      <c r="AIM96"/>
      <c r="AIN96"/>
      <c r="AIO96"/>
      <c r="AIP96"/>
      <c r="AIQ96"/>
      <c r="AIR96"/>
      <c r="AIS96"/>
      <c r="AIT96"/>
      <c r="AIU96"/>
      <c r="AIV96"/>
      <c r="AIW96"/>
      <c r="AIX96"/>
      <c r="AIY96"/>
      <c r="AIZ96"/>
      <c r="AJA96"/>
      <c r="AJB96"/>
      <c r="AJC96"/>
      <c r="AJD96"/>
      <c r="AJE96"/>
      <c r="AJF96"/>
      <c r="AJG96"/>
      <c r="AJH96"/>
      <c r="AJI96"/>
      <c r="AJJ96"/>
      <c r="AJK96"/>
      <c r="AJL96"/>
      <c r="AJM96"/>
      <c r="AJN96"/>
      <c r="AJO96"/>
      <c r="AJP96"/>
      <c r="AJQ96"/>
      <c r="AJR96"/>
      <c r="AJS96"/>
      <c r="AJT96"/>
      <c r="AJU96"/>
      <c r="AJV96"/>
      <c r="AJW96"/>
      <c r="AJX96"/>
      <c r="AJY96"/>
      <c r="AJZ96"/>
      <c r="AKA96"/>
      <c r="AKB96"/>
      <c r="AKC96"/>
      <c r="AKD96"/>
      <c r="AKE96"/>
      <c r="AKF96"/>
      <c r="AKG96"/>
      <c r="AKH96"/>
      <c r="AKI96"/>
      <c r="AKJ96"/>
      <c r="AKK96"/>
      <c r="AKL96"/>
      <c r="AKM96"/>
      <c r="AKN96"/>
      <c r="AKO96"/>
      <c r="AKP96"/>
      <c r="AKQ96"/>
      <c r="AKR96"/>
      <c r="AKS96"/>
      <c r="AKT96"/>
      <c r="AKU96"/>
      <c r="AKV96"/>
      <c r="AKW96"/>
      <c r="AKX96"/>
      <c r="AKY96"/>
      <c r="AKZ96"/>
      <c r="ALA96"/>
      <c r="ALB96"/>
      <c r="ALC96"/>
      <c r="ALD96"/>
      <c r="ALE96"/>
      <c r="ALF96"/>
      <c r="ALG96"/>
      <c r="ALH96"/>
      <c r="ALI96"/>
      <c r="ALJ96"/>
      <c r="ALK96"/>
      <c r="ALL96"/>
      <c r="ALM96"/>
      <c r="ALN96"/>
      <c r="ALO96"/>
      <c r="ALP96"/>
      <c r="ALQ96"/>
      <c r="ALR96"/>
      <c r="ALS96"/>
      <c r="ALT96"/>
      <c r="ALU96"/>
      <c r="ALV96"/>
      <c r="ALW96"/>
      <c r="ALX96"/>
      <c r="ALY96"/>
      <c r="ALZ96"/>
      <c r="AMA96"/>
      <c r="AMB96"/>
    </row>
    <row r="97" spans="1:1017" s="9" customFormat="1" ht="15" customHeight="1" x14ac:dyDescent="0.25">
      <c r="A97" s="57" t="s">
        <v>18</v>
      </c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</row>
    <row r="98" spans="1:1017" s="9" customFormat="1" ht="15" customHeight="1" x14ac:dyDescent="0.2">
      <c r="A98" s="14" t="s">
        <v>97</v>
      </c>
      <c r="B98" s="47" t="s">
        <v>98</v>
      </c>
      <c r="C98" s="47"/>
      <c r="D98" s="14">
        <v>70</v>
      </c>
      <c r="E98" s="10">
        <v>11</v>
      </c>
      <c r="F98" s="10">
        <v>15</v>
      </c>
      <c r="G98" s="10">
        <v>12</v>
      </c>
      <c r="H98" s="10">
        <v>228</v>
      </c>
      <c r="I98" s="10">
        <v>34</v>
      </c>
      <c r="J98" s="10">
        <v>28</v>
      </c>
      <c r="K98" s="10">
        <v>19</v>
      </c>
      <c r="L98" s="10">
        <v>1</v>
      </c>
    </row>
    <row r="99" spans="1:1017" s="9" customFormat="1" ht="15" customHeight="1" x14ac:dyDescent="0.2">
      <c r="A99" s="14" t="s">
        <v>99</v>
      </c>
      <c r="B99" s="47" t="s">
        <v>55</v>
      </c>
      <c r="C99" s="47"/>
      <c r="D99" s="14">
        <v>40</v>
      </c>
      <c r="E99" s="10">
        <v>1</v>
      </c>
      <c r="F99" s="10">
        <v>2</v>
      </c>
      <c r="G99" s="10">
        <v>4</v>
      </c>
      <c r="H99" s="10">
        <v>39</v>
      </c>
      <c r="I99" s="10">
        <v>23</v>
      </c>
      <c r="J99" s="10">
        <v>16</v>
      </c>
      <c r="K99" s="10">
        <v>8</v>
      </c>
      <c r="L99" s="10">
        <v>0</v>
      </c>
    </row>
    <row r="100" spans="1:1017" s="9" customFormat="1" ht="15" customHeight="1" x14ac:dyDescent="0.2">
      <c r="A100" s="14" t="s">
        <v>56</v>
      </c>
      <c r="B100" s="47" t="s">
        <v>44</v>
      </c>
      <c r="C100" s="47"/>
      <c r="D100" s="14">
        <v>150</v>
      </c>
      <c r="E100" s="10">
        <v>5.66</v>
      </c>
      <c r="F100" s="10">
        <v>0.67</v>
      </c>
      <c r="G100" s="10">
        <v>31.92</v>
      </c>
      <c r="H100" s="10">
        <v>156.30000000000001</v>
      </c>
      <c r="I100" s="10">
        <v>1</v>
      </c>
      <c r="J100" s="10">
        <v>37</v>
      </c>
      <c r="K100" s="10">
        <v>9</v>
      </c>
      <c r="L100" s="10">
        <v>0.86</v>
      </c>
    </row>
    <row r="101" spans="1:1017" s="9" customFormat="1" ht="15" x14ac:dyDescent="0.2">
      <c r="A101" s="16" t="s">
        <v>90</v>
      </c>
      <c r="B101" s="47" t="s">
        <v>47</v>
      </c>
      <c r="C101" s="47"/>
      <c r="D101" s="14">
        <v>40</v>
      </c>
      <c r="E101" s="10">
        <v>3.8</v>
      </c>
      <c r="F101" s="10">
        <v>2.36</v>
      </c>
      <c r="G101" s="10">
        <v>23.55</v>
      </c>
      <c r="H101" s="10">
        <v>131</v>
      </c>
      <c r="I101" s="10">
        <v>11</v>
      </c>
      <c r="J101" s="10">
        <v>37</v>
      </c>
      <c r="K101" s="10">
        <v>14.5</v>
      </c>
      <c r="L101" s="10">
        <v>0.69</v>
      </c>
    </row>
    <row r="102" spans="1:1017" s="9" customFormat="1" ht="15" customHeight="1" x14ac:dyDescent="0.2">
      <c r="A102" s="14" t="s">
        <v>48</v>
      </c>
      <c r="B102" s="47" t="s">
        <v>49</v>
      </c>
      <c r="C102" s="47"/>
      <c r="D102" s="15" t="s">
        <v>43</v>
      </c>
      <c r="E102" s="10">
        <v>0</v>
      </c>
      <c r="F102" s="10">
        <v>0</v>
      </c>
      <c r="G102" s="10">
        <v>15</v>
      </c>
      <c r="H102" s="10">
        <v>61</v>
      </c>
      <c r="I102" s="10">
        <v>12</v>
      </c>
      <c r="J102" s="10">
        <v>4</v>
      </c>
      <c r="K102" s="10">
        <v>4</v>
      </c>
      <c r="L102" s="10">
        <v>0</v>
      </c>
    </row>
    <row r="103" spans="1:1017" s="9" customFormat="1" ht="17.25" customHeight="1" x14ac:dyDescent="0.25">
      <c r="A103" s="42" t="s">
        <v>21</v>
      </c>
      <c r="B103" s="42"/>
      <c r="C103" s="42"/>
      <c r="D103" s="42"/>
      <c r="E103" s="17">
        <f>E98+E99+E100+E101+E102</f>
        <v>21.46</v>
      </c>
      <c r="F103" s="17">
        <f t="shared" ref="F103:L103" si="19">F98+F99+F100+F101+F102</f>
        <v>20.03</v>
      </c>
      <c r="G103" s="17">
        <f t="shared" si="19"/>
        <v>86.47</v>
      </c>
      <c r="H103" s="17">
        <f t="shared" si="19"/>
        <v>615.29999999999995</v>
      </c>
      <c r="I103" s="17">
        <f t="shared" si="19"/>
        <v>81</v>
      </c>
      <c r="J103" s="17">
        <f t="shared" si="19"/>
        <v>122</v>
      </c>
      <c r="K103" s="17">
        <f t="shared" si="19"/>
        <v>54.5</v>
      </c>
      <c r="L103" s="17">
        <f t="shared" si="19"/>
        <v>2.5499999999999998</v>
      </c>
    </row>
    <row r="104" spans="1:1017" ht="15.6" customHeight="1" x14ac:dyDescent="0.25">
      <c r="A104" s="53" t="s">
        <v>33</v>
      </c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  <c r="JD104"/>
      <c r="JE104"/>
      <c r="JF104"/>
      <c r="JG104"/>
      <c r="JH104"/>
      <c r="JI104"/>
      <c r="JJ104"/>
      <c r="JK104"/>
      <c r="JL104"/>
      <c r="JM104"/>
      <c r="JN104"/>
      <c r="JO104"/>
      <c r="JP104"/>
      <c r="JQ104"/>
      <c r="JR104"/>
      <c r="JS104"/>
      <c r="JT104"/>
      <c r="JU104"/>
      <c r="JV104"/>
      <c r="JW104"/>
      <c r="JX104"/>
      <c r="JY104"/>
      <c r="JZ104"/>
      <c r="KA104"/>
      <c r="KB104"/>
      <c r="KC104"/>
      <c r="KD104"/>
      <c r="KE104"/>
      <c r="KF104"/>
      <c r="KG104"/>
      <c r="KH104"/>
      <c r="KI104"/>
      <c r="KJ104"/>
      <c r="KK104"/>
      <c r="KL104"/>
      <c r="KM104"/>
      <c r="KN104"/>
      <c r="KO104"/>
      <c r="KP104"/>
      <c r="KQ104"/>
      <c r="KR104"/>
      <c r="KS104"/>
      <c r="KT104"/>
      <c r="KU104"/>
      <c r="KV104"/>
      <c r="KW104"/>
      <c r="KX104"/>
      <c r="KY104"/>
      <c r="KZ104"/>
      <c r="LA104"/>
      <c r="LB104"/>
      <c r="LC104"/>
      <c r="LD104"/>
      <c r="LE104"/>
      <c r="LF104"/>
      <c r="LG104"/>
      <c r="LH104"/>
      <c r="LI104"/>
      <c r="LJ104"/>
      <c r="LK104"/>
      <c r="LL104"/>
      <c r="LM104"/>
      <c r="LN104"/>
      <c r="LO104"/>
      <c r="LP104"/>
      <c r="LQ104"/>
      <c r="LR104"/>
      <c r="LS104"/>
      <c r="LT104"/>
      <c r="LU104"/>
      <c r="LV104"/>
      <c r="LW104"/>
      <c r="LX104"/>
      <c r="LY104"/>
      <c r="LZ104"/>
      <c r="MA104"/>
      <c r="MB104"/>
      <c r="MC104"/>
      <c r="MD104"/>
      <c r="ME104"/>
      <c r="MF104"/>
      <c r="MG104"/>
      <c r="MH104"/>
      <c r="MI104"/>
      <c r="MJ104"/>
      <c r="MK104"/>
      <c r="ML104"/>
      <c r="MM104"/>
      <c r="MN104"/>
      <c r="MO104"/>
      <c r="MP104"/>
      <c r="MQ104"/>
      <c r="MR104"/>
      <c r="MS104"/>
      <c r="MT104"/>
      <c r="MU104"/>
      <c r="MV104"/>
      <c r="MW104"/>
      <c r="MX104"/>
      <c r="MY104"/>
      <c r="MZ104"/>
      <c r="NA104"/>
      <c r="NB104"/>
      <c r="NC104"/>
      <c r="ND104"/>
      <c r="NE104"/>
      <c r="NF104"/>
      <c r="NG104"/>
      <c r="NH104"/>
      <c r="NI104"/>
      <c r="NJ104"/>
      <c r="NK104"/>
      <c r="NL104"/>
      <c r="NM104"/>
      <c r="NN104"/>
      <c r="NO104"/>
      <c r="NP104"/>
      <c r="NQ104"/>
      <c r="NR104"/>
      <c r="NS104"/>
      <c r="NT104"/>
      <c r="NU104"/>
      <c r="NV104"/>
      <c r="NW104"/>
      <c r="NX104"/>
      <c r="NY104"/>
      <c r="NZ104"/>
      <c r="OA104"/>
      <c r="OB104"/>
      <c r="OC104"/>
      <c r="OD104"/>
      <c r="OE104"/>
      <c r="OF104"/>
      <c r="OG104"/>
      <c r="OH104"/>
      <c r="OI104"/>
      <c r="OJ104"/>
      <c r="OK104"/>
      <c r="OL104"/>
      <c r="OM104"/>
      <c r="ON104"/>
      <c r="OO104"/>
      <c r="OP104"/>
      <c r="OQ104"/>
      <c r="OR104"/>
      <c r="OS104"/>
      <c r="OT104"/>
      <c r="OU104"/>
      <c r="OV104"/>
      <c r="OW104"/>
      <c r="OX104"/>
      <c r="OY104"/>
      <c r="OZ104"/>
      <c r="PA104"/>
      <c r="PB104"/>
      <c r="PC104"/>
      <c r="PD104"/>
      <c r="PE104"/>
      <c r="PF104"/>
      <c r="PG104"/>
      <c r="PH104"/>
      <c r="PI104"/>
      <c r="PJ104"/>
      <c r="PK104"/>
      <c r="PL104"/>
      <c r="PM104"/>
      <c r="PN104"/>
      <c r="PO104"/>
      <c r="PP104"/>
      <c r="PQ104"/>
      <c r="PR104"/>
      <c r="PS104"/>
      <c r="PT104"/>
      <c r="PU104"/>
      <c r="PV104"/>
      <c r="PW104"/>
      <c r="PX104"/>
      <c r="PY104"/>
      <c r="PZ104"/>
      <c r="QA104"/>
      <c r="QB104"/>
      <c r="QC104"/>
      <c r="QD104"/>
      <c r="QE104"/>
      <c r="QF104"/>
      <c r="QG104"/>
      <c r="QH104"/>
      <c r="QI104"/>
      <c r="QJ104"/>
      <c r="QK104"/>
      <c r="QL104"/>
      <c r="QM104"/>
      <c r="QN104"/>
      <c r="QO104"/>
      <c r="QP104"/>
      <c r="QQ104"/>
      <c r="QR104"/>
      <c r="QS104"/>
      <c r="QT104"/>
      <c r="QU104"/>
      <c r="QV104"/>
      <c r="QW104"/>
      <c r="QX104"/>
      <c r="QY104"/>
      <c r="QZ104"/>
      <c r="RA104"/>
      <c r="RB104"/>
      <c r="RC104"/>
      <c r="RD104"/>
      <c r="RE104"/>
      <c r="RF104"/>
      <c r="RG104"/>
      <c r="RH104"/>
      <c r="RI104"/>
      <c r="RJ104"/>
      <c r="RK104"/>
      <c r="RL104"/>
      <c r="RM104"/>
      <c r="RN104"/>
      <c r="RO104"/>
      <c r="RP104"/>
      <c r="RQ104"/>
      <c r="RR104"/>
      <c r="RS104"/>
      <c r="RT104"/>
      <c r="RU104"/>
      <c r="RV104"/>
      <c r="RW104"/>
      <c r="RX104"/>
      <c r="RY104"/>
      <c r="RZ104"/>
      <c r="SA104"/>
      <c r="SB104"/>
      <c r="SC104"/>
      <c r="SD104"/>
      <c r="SE104"/>
      <c r="SF104"/>
      <c r="SG104"/>
      <c r="SH104"/>
      <c r="SI104"/>
      <c r="SJ104"/>
      <c r="SK104"/>
      <c r="SL104"/>
      <c r="SM104"/>
      <c r="SN104"/>
      <c r="SO104"/>
      <c r="SP104"/>
      <c r="SQ104"/>
      <c r="SR104"/>
      <c r="SS104"/>
      <c r="ST104"/>
      <c r="SU104"/>
      <c r="SV104"/>
      <c r="SW104"/>
      <c r="SX104"/>
      <c r="SY104"/>
      <c r="SZ104"/>
      <c r="TA104"/>
      <c r="TB104"/>
      <c r="TC104"/>
      <c r="TD104"/>
      <c r="TE104"/>
      <c r="TF104"/>
      <c r="TG104"/>
      <c r="TH104"/>
      <c r="TI104"/>
      <c r="TJ104"/>
      <c r="TK104"/>
      <c r="TL104"/>
      <c r="TM104"/>
      <c r="TN104"/>
      <c r="TO104"/>
      <c r="TP104"/>
      <c r="TQ104"/>
      <c r="TR104"/>
      <c r="TS104"/>
      <c r="TT104"/>
      <c r="TU104"/>
      <c r="TV104"/>
      <c r="TW104"/>
      <c r="TX104"/>
      <c r="TY104"/>
      <c r="TZ104"/>
      <c r="UA104"/>
      <c r="UB104"/>
      <c r="UC104"/>
      <c r="UD104"/>
      <c r="UE104"/>
      <c r="UF104"/>
      <c r="UG104"/>
      <c r="UH104"/>
      <c r="UI104"/>
      <c r="UJ104"/>
      <c r="UK104"/>
      <c r="UL104"/>
      <c r="UM104"/>
      <c r="UN104"/>
      <c r="UO104"/>
      <c r="UP104"/>
      <c r="UQ104"/>
      <c r="UR104"/>
      <c r="US104"/>
      <c r="UT104"/>
      <c r="UU104"/>
      <c r="UV104"/>
      <c r="UW104"/>
      <c r="UX104"/>
      <c r="UY104"/>
      <c r="UZ104"/>
      <c r="VA104"/>
      <c r="VB104"/>
      <c r="VC104"/>
      <c r="VD104"/>
      <c r="VE104"/>
      <c r="VF104"/>
      <c r="VG104"/>
      <c r="VH104"/>
      <c r="VI104"/>
      <c r="VJ104"/>
      <c r="VK104"/>
      <c r="VL104"/>
      <c r="VM104"/>
      <c r="VN104"/>
      <c r="VO104"/>
      <c r="VP104"/>
      <c r="VQ104"/>
      <c r="VR104"/>
      <c r="VS104"/>
      <c r="VT104"/>
      <c r="VU104"/>
      <c r="VV104"/>
      <c r="VW104"/>
      <c r="VX104"/>
      <c r="VY104"/>
      <c r="VZ104"/>
      <c r="WA104"/>
      <c r="WB104"/>
      <c r="WC104"/>
      <c r="WD104"/>
      <c r="WE104"/>
      <c r="WF104"/>
      <c r="WG104"/>
      <c r="WH104"/>
      <c r="WI104"/>
      <c r="WJ104"/>
      <c r="WK104"/>
      <c r="WL104"/>
      <c r="WM104"/>
      <c r="WN104"/>
      <c r="WO104"/>
      <c r="WP104"/>
      <c r="WQ104"/>
      <c r="WR104"/>
      <c r="WS104"/>
      <c r="WT104"/>
      <c r="WU104"/>
      <c r="WV104"/>
      <c r="WW104"/>
      <c r="WX104"/>
      <c r="WY104"/>
      <c r="WZ104"/>
      <c r="XA104"/>
      <c r="XB104"/>
      <c r="XC104"/>
      <c r="XD104"/>
      <c r="XE104"/>
      <c r="XF104"/>
      <c r="XG104"/>
      <c r="XH104"/>
      <c r="XI104"/>
      <c r="XJ104"/>
      <c r="XK104"/>
      <c r="XL104"/>
      <c r="XM104"/>
      <c r="XN104"/>
      <c r="XO104"/>
      <c r="XP104"/>
      <c r="XQ104"/>
      <c r="XR104"/>
      <c r="XS104"/>
      <c r="XT104"/>
      <c r="XU104"/>
      <c r="XV104"/>
      <c r="XW104"/>
      <c r="XX104"/>
      <c r="XY104"/>
      <c r="XZ104"/>
      <c r="YA104"/>
      <c r="YB104"/>
      <c r="YC104"/>
      <c r="YD104"/>
      <c r="YE104"/>
      <c r="YF104"/>
      <c r="YG104"/>
      <c r="YH104"/>
      <c r="YI104"/>
      <c r="YJ104"/>
      <c r="YK104"/>
      <c r="YL104"/>
      <c r="YM104"/>
      <c r="YN104"/>
      <c r="YO104"/>
      <c r="YP104"/>
      <c r="YQ104"/>
      <c r="YR104"/>
      <c r="YS104"/>
      <c r="YT104"/>
      <c r="YU104"/>
      <c r="YV104"/>
      <c r="YW104"/>
      <c r="YX104"/>
      <c r="YY104"/>
      <c r="YZ104"/>
      <c r="ZA104"/>
      <c r="ZB104"/>
      <c r="ZC104"/>
      <c r="ZD104"/>
      <c r="ZE104"/>
      <c r="ZF104"/>
      <c r="ZG104"/>
      <c r="ZH104"/>
      <c r="ZI104"/>
      <c r="ZJ104"/>
      <c r="ZK104"/>
      <c r="ZL104"/>
      <c r="ZM104"/>
      <c r="ZN104"/>
      <c r="ZO104"/>
      <c r="ZP104"/>
      <c r="ZQ104"/>
      <c r="ZR104"/>
      <c r="ZS104"/>
      <c r="ZT104"/>
      <c r="ZU104"/>
      <c r="ZV104"/>
      <c r="ZW104"/>
      <c r="ZX104"/>
      <c r="ZY104"/>
      <c r="ZZ104"/>
      <c r="AAA104"/>
      <c r="AAB104"/>
      <c r="AAC104"/>
      <c r="AAD104"/>
      <c r="AAE104"/>
      <c r="AAF104"/>
      <c r="AAG104"/>
      <c r="AAH104"/>
      <c r="AAI104"/>
      <c r="AAJ104"/>
      <c r="AAK104"/>
      <c r="AAL104"/>
      <c r="AAM104"/>
      <c r="AAN104"/>
      <c r="AAO104"/>
      <c r="AAP104"/>
      <c r="AAQ104"/>
      <c r="AAR104"/>
      <c r="AAS104"/>
      <c r="AAT104"/>
      <c r="AAU104"/>
      <c r="AAV104"/>
      <c r="AAW104"/>
      <c r="AAX104"/>
      <c r="AAY104"/>
      <c r="AAZ104"/>
      <c r="ABA104"/>
      <c r="ABB104"/>
      <c r="ABC104"/>
      <c r="ABD104"/>
      <c r="ABE104"/>
      <c r="ABF104"/>
      <c r="ABG104"/>
      <c r="ABH104"/>
      <c r="ABI104"/>
      <c r="ABJ104"/>
      <c r="ABK104"/>
      <c r="ABL104"/>
      <c r="ABM104"/>
      <c r="ABN104"/>
      <c r="ABO104"/>
      <c r="ABP104"/>
      <c r="ABQ104"/>
      <c r="ABR104"/>
      <c r="ABS104"/>
      <c r="ABT104"/>
      <c r="ABU104"/>
      <c r="ABV104"/>
      <c r="ABW104"/>
      <c r="ABX104"/>
      <c r="ABY104"/>
      <c r="ABZ104"/>
      <c r="ACA104"/>
      <c r="ACB104"/>
      <c r="ACC104"/>
      <c r="ACD104"/>
      <c r="ACE104"/>
      <c r="ACF104"/>
      <c r="ACG104"/>
      <c r="ACH104"/>
      <c r="ACI104"/>
      <c r="ACJ104"/>
      <c r="ACK104"/>
      <c r="ACL104"/>
      <c r="ACM104"/>
      <c r="ACN104"/>
      <c r="ACO104"/>
      <c r="ACP104"/>
      <c r="ACQ104"/>
      <c r="ACR104"/>
      <c r="ACS104"/>
      <c r="ACT104"/>
      <c r="ACU104"/>
      <c r="ACV104"/>
      <c r="ACW104"/>
      <c r="ACX104"/>
      <c r="ACY104"/>
      <c r="ACZ104"/>
      <c r="ADA104"/>
      <c r="ADB104"/>
      <c r="ADC104"/>
      <c r="ADD104"/>
      <c r="ADE104"/>
      <c r="ADF104"/>
      <c r="ADG104"/>
      <c r="ADH104"/>
      <c r="ADI104"/>
      <c r="ADJ104"/>
      <c r="ADK104"/>
      <c r="ADL104"/>
      <c r="ADM104"/>
      <c r="ADN104"/>
      <c r="ADO104"/>
      <c r="ADP104"/>
      <c r="ADQ104"/>
      <c r="ADR104"/>
      <c r="ADS104"/>
      <c r="ADT104"/>
      <c r="ADU104"/>
      <c r="ADV104"/>
      <c r="ADW104"/>
      <c r="ADX104"/>
      <c r="ADY104"/>
      <c r="ADZ104"/>
      <c r="AEA104"/>
      <c r="AEB104"/>
      <c r="AEC104"/>
      <c r="AED104"/>
      <c r="AEE104"/>
      <c r="AEF104"/>
      <c r="AEG104"/>
      <c r="AEH104"/>
      <c r="AEI104"/>
      <c r="AEJ104"/>
      <c r="AEK104"/>
      <c r="AEL104"/>
      <c r="AEM104"/>
      <c r="AEN104"/>
      <c r="AEO104"/>
      <c r="AEP104"/>
      <c r="AEQ104"/>
      <c r="AER104"/>
      <c r="AES104"/>
      <c r="AET104"/>
      <c r="AEU104"/>
      <c r="AEV104"/>
      <c r="AEW104"/>
      <c r="AEX104"/>
      <c r="AEY104"/>
      <c r="AEZ104"/>
      <c r="AFA104"/>
      <c r="AFB104"/>
      <c r="AFC104"/>
      <c r="AFD104"/>
      <c r="AFE104"/>
      <c r="AFF104"/>
      <c r="AFG104"/>
      <c r="AFH104"/>
      <c r="AFI104"/>
      <c r="AFJ104"/>
      <c r="AFK104"/>
      <c r="AFL104"/>
      <c r="AFM104"/>
      <c r="AFN104"/>
      <c r="AFO104"/>
      <c r="AFP104"/>
      <c r="AFQ104"/>
      <c r="AFR104"/>
      <c r="AFS104"/>
      <c r="AFT104"/>
      <c r="AFU104"/>
      <c r="AFV104"/>
      <c r="AFW104"/>
      <c r="AFX104"/>
      <c r="AFY104"/>
      <c r="AFZ104"/>
      <c r="AGA104"/>
      <c r="AGB104"/>
      <c r="AGC104"/>
      <c r="AGD104"/>
      <c r="AGE104"/>
      <c r="AGF104"/>
      <c r="AGG104"/>
      <c r="AGH104"/>
      <c r="AGI104"/>
      <c r="AGJ104"/>
      <c r="AGK104"/>
      <c r="AGL104"/>
      <c r="AGM104"/>
      <c r="AGN104"/>
      <c r="AGO104"/>
      <c r="AGP104"/>
      <c r="AGQ104"/>
      <c r="AGR104"/>
      <c r="AGS104"/>
      <c r="AGT104"/>
      <c r="AGU104"/>
      <c r="AGV104"/>
      <c r="AGW104"/>
      <c r="AGX104"/>
      <c r="AGY104"/>
      <c r="AGZ104"/>
      <c r="AHA104"/>
      <c r="AHB104"/>
      <c r="AHC104"/>
      <c r="AHD104"/>
      <c r="AHE104"/>
      <c r="AHF104"/>
      <c r="AHG104"/>
      <c r="AHH104"/>
      <c r="AHI104"/>
      <c r="AHJ104"/>
      <c r="AHK104"/>
      <c r="AHL104"/>
      <c r="AHM104"/>
      <c r="AHN104"/>
      <c r="AHO104"/>
      <c r="AHP104"/>
      <c r="AHQ104"/>
      <c r="AHR104"/>
      <c r="AHS104"/>
      <c r="AHT104"/>
      <c r="AHU104"/>
      <c r="AHV104"/>
      <c r="AHW104"/>
      <c r="AHX104"/>
      <c r="AHY104"/>
      <c r="AHZ104"/>
      <c r="AIA104"/>
      <c r="AIB104"/>
      <c r="AIC104"/>
      <c r="AID104"/>
      <c r="AIE104"/>
      <c r="AIF104"/>
      <c r="AIG104"/>
      <c r="AIH104"/>
      <c r="AII104"/>
      <c r="AIJ104"/>
      <c r="AIK104"/>
      <c r="AIL104"/>
      <c r="AIM104"/>
      <c r="AIN104"/>
      <c r="AIO104"/>
      <c r="AIP104"/>
      <c r="AIQ104"/>
      <c r="AIR104"/>
      <c r="AIS104"/>
      <c r="AIT104"/>
      <c r="AIU104"/>
      <c r="AIV104"/>
      <c r="AIW104"/>
      <c r="AIX104"/>
      <c r="AIY104"/>
      <c r="AIZ104"/>
      <c r="AJA104"/>
      <c r="AJB104"/>
      <c r="AJC104"/>
      <c r="AJD104"/>
      <c r="AJE104"/>
      <c r="AJF104"/>
      <c r="AJG104"/>
      <c r="AJH104"/>
      <c r="AJI104"/>
      <c r="AJJ104"/>
      <c r="AJK104"/>
      <c r="AJL104"/>
      <c r="AJM104"/>
      <c r="AJN104"/>
      <c r="AJO104"/>
      <c r="AJP104"/>
      <c r="AJQ104"/>
      <c r="AJR104"/>
      <c r="AJS104"/>
      <c r="AJT104"/>
      <c r="AJU104"/>
      <c r="AJV104"/>
      <c r="AJW104"/>
      <c r="AJX104"/>
      <c r="AJY104"/>
      <c r="AJZ104"/>
      <c r="AKA104"/>
      <c r="AKB104"/>
      <c r="AKC104"/>
      <c r="AKD104"/>
      <c r="AKE104"/>
      <c r="AKF104"/>
      <c r="AKG104"/>
      <c r="AKH104"/>
      <c r="AKI104"/>
      <c r="AKJ104"/>
      <c r="AKK104"/>
      <c r="AKL104"/>
      <c r="AKM104"/>
      <c r="AKN104"/>
      <c r="AKO104"/>
      <c r="AKP104"/>
      <c r="AKQ104"/>
      <c r="AKR104"/>
      <c r="AKS104"/>
      <c r="AKT104"/>
      <c r="AKU104"/>
      <c r="AKV104"/>
      <c r="AKW104"/>
      <c r="AKX104"/>
      <c r="AKY104"/>
      <c r="AKZ104"/>
      <c r="ALA104"/>
      <c r="ALB104"/>
      <c r="ALC104"/>
      <c r="ALD104"/>
      <c r="ALE104"/>
      <c r="ALF104"/>
      <c r="ALG104"/>
      <c r="ALH104"/>
      <c r="ALI104"/>
      <c r="ALJ104"/>
      <c r="ALK104"/>
      <c r="ALL104"/>
      <c r="ALM104"/>
      <c r="ALN104"/>
      <c r="ALO104"/>
      <c r="ALP104"/>
      <c r="ALQ104"/>
      <c r="ALR104"/>
      <c r="ALS104"/>
      <c r="ALT104"/>
      <c r="ALU104"/>
      <c r="ALV104"/>
      <c r="ALW104"/>
      <c r="ALX104"/>
      <c r="ALY104"/>
      <c r="ALZ104"/>
      <c r="AMA104"/>
      <c r="AMB104"/>
    </row>
    <row r="105" spans="1:1017" ht="35.450000000000003" customHeight="1" x14ac:dyDescent="0.2">
      <c r="A105" s="20" t="s">
        <v>122</v>
      </c>
      <c r="B105" s="43" t="s">
        <v>84</v>
      </c>
      <c r="C105" s="43"/>
      <c r="D105" s="23" t="s">
        <v>85</v>
      </c>
      <c r="E105" s="8">
        <v>2</v>
      </c>
      <c r="F105" s="8">
        <v>5</v>
      </c>
      <c r="G105" s="8">
        <v>15</v>
      </c>
      <c r="H105" s="8">
        <v>116</v>
      </c>
      <c r="I105" s="8">
        <v>29</v>
      </c>
      <c r="J105" s="8">
        <v>68</v>
      </c>
      <c r="K105" s="8">
        <v>24</v>
      </c>
      <c r="L105" s="8">
        <v>1</v>
      </c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  <c r="IZ105"/>
      <c r="JA105"/>
      <c r="JB105"/>
      <c r="JC105"/>
      <c r="JD105"/>
      <c r="JE105"/>
      <c r="JF105"/>
      <c r="JG105"/>
      <c r="JH105"/>
      <c r="JI105"/>
      <c r="JJ105"/>
      <c r="JK105"/>
      <c r="JL105"/>
      <c r="JM105"/>
      <c r="JN105"/>
      <c r="JO105"/>
      <c r="JP105"/>
      <c r="JQ105"/>
      <c r="JR105"/>
      <c r="JS105"/>
      <c r="JT105"/>
      <c r="JU105"/>
      <c r="JV105"/>
      <c r="JW105"/>
      <c r="JX105"/>
      <c r="JY105"/>
      <c r="JZ105"/>
      <c r="KA105"/>
      <c r="KB105"/>
      <c r="KC105"/>
      <c r="KD105"/>
      <c r="KE105"/>
      <c r="KF105"/>
      <c r="KG105"/>
      <c r="KH105"/>
      <c r="KI105"/>
      <c r="KJ105"/>
      <c r="KK105"/>
      <c r="KL105"/>
      <c r="KM105"/>
      <c r="KN105"/>
      <c r="KO105"/>
      <c r="KP105"/>
      <c r="KQ105"/>
      <c r="KR105"/>
      <c r="KS105"/>
      <c r="KT105"/>
      <c r="KU105"/>
      <c r="KV105"/>
      <c r="KW105"/>
      <c r="KX105"/>
      <c r="KY105"/>
      <c r="KZ105"/>
      <c r="LA105"/>
      <c r="LB105"/>
      <c r="LC105"/>
      <c r="LD105"/>
      <c r="LE105"/>
      <c r="LF105"/>
      <c r="LG105"/>
      <c r="LH105"/>
      <c r="LI105"/>
      <c r="LJ105"/>
      <c r="LK105"/>
      <c r="LL105"/>
      <c r="LM105"/>
      <c r="LN105"/>
      <c r="LO105"/>
      <c r="LP105"/>
      <c r="LQ105"/>
      <c r="LR105"/>
      <c r="LS105"/>
      <c r="LT105"/>
      <c r="LU105"/>
      <c r="LV105"/>
      <c r="LW105"/>
      <c r="LX105"/>
      <c r="LY105"/>
      <c r="LZ105"/>
      <c r="MA105"/>
      <c r="MB105"/>
      <c r="MC105"/>
      <c r="MD105"/>
      <c r="ME105"/>
      <c r="MF105"/>
      <c r="MG105"/>
      <c r="MH105"/>
      <c r="MI105"/>
      <c r="MJ105"/>
      <c r="MK105"/>
      <c r="ML105"/>
      <c r="MM105"/>
      <c r="MN105"/>
      <c r="MO105"/>
      <c r="MP105"/>
      <c r="MQ105"/>
      <c r="MR105"/>
      <c r="MS105"/>
      <c r="MT105"/>
      <c r="MU105"/>
      <c r="MV105"/>
      <c r="MW105"/>
      <c r="MX105"/>
      <c r="MY105"/>
      <c r="MZ105"/>
      <c r="NA105"/>
      <c r="NB105"/>
      <c r="NC105"/>
      <c r="ND105"/>
      <c r="NE105"/>
      <c r="NF105"/>
      <c r="NG105"/>
      <c r="NH105"/>
      <c r="NI105"/>
      <c r="NJ105"/>
      <c r="NK105"/>
      <c r="NL105"/>
      <c r="NM105"/>
      <c r="NN105"/>
      <c r="NO105"/>
      <c r="NP105"/>
      <c r="NQ105"/>
      <c r="NR105"/>
      <c r="NS105"/>
      <c r="NT105"/>
      <c r="NU105"/>
      <c r="NV105"/>
      <c r="NW105"/>
      <c r="NX105"/>
      <c r="NY105"/>
      <c r="NZ105"/>
      <c r="OA105"/>
      <c r="OB105"/>
      <c r="OC105"/>
      <c r="OD105"/>
      <c r="OE105"/>
      <c r="OF105"/>
      <c r="OG105"/>
      <c r="OH105"/>
      <c r="OI105"/>
      <c r="OJ105"/>
      <c r="OK105"/>
      <c r="OL105"/>
      <c r="OM105"/>
      <c r="ON105"/>
      <c r="OO105"/>
      <c r="OP105"/>
      <c r="OQ105"/>
      <c r="OR105"/>
      <c r="OS105"/>
      <c r="OT105"/>
      <c r="OU105"/>
      <c r="OV105"/>
      <c r="OW105"/>
      <c r="OX105"/>
      <c r="OY105"/>
      <c r="OZ105"/>
      <c r="PA105"/>
      <c r="PB105"/>
      <c r="PC105"/>
      <c r="PD105"/>
      <c r="PE105"/>
      <c r="PF105"/>
      <c r="PG105"/>
      <c r="PH105"/>
      <c r="PI105"/>
      <c r="PJ105"/>
      <c r="PK105"/>
      <c r="PL105"/>
      <c r="PM105"/>
      <c r="PN105"/>
      <c r="PO105"/>
      <c r="PP105"/>
      <c r="PQ105"/>
      <c r="PR105"/>
      <c r="PS105"/>
      <c r="PT105"/>
      <c r="PU105"/>
      <c r="PV105"/>
      <c r="PW105"/>
      <c r="PX105"/>
      <c r="PY105"/>
      <c r="PZ105"/>
      <c r="QA105"/>
      <c r="QB105"/>
      <c r="QC105"/>
      <c r="QD105"/>
      <c r="QE105"/>
      <c r="QF105"/>
      <c r="QG105"/>
      <c r="QH105"/>
      <c r="QI105"/>
      <c r="QJ105"/>
      <c r="QK105"/>
      <c r="QL105"/>
      <c r="QM105"/>
      <c r="QN105"/>
      <c r="QO105"/>
      <c r="QP105"/>
      <c r="QQ105"/>
      <c r="QR105"/>
      <c r="QS105"/>
      <c r="QT105"/>
      <c r="QU105"/>
      <c r="QV105"/>
      <c r="QW105"/>
      <c r="QX105"/>
      <c r="QY105"/>
      <c r="QZ105"/>
      <c r="RA105"/>
      <c r="RB105"/>
      <c r="RC105"/>
      <c r="RD105"/>
      <c r="RE105"/>
      <c r="RF105"/>
      <c r="RG105"/>
      <c r="RH105"/>
      <c r="RI105"/>
      <c r="RJ105"/>
      <c r="RK105"/>
      <c r="RL105"/>
      <c r="RM105"/>
      <c r="RN105"/>
      <c r="RO105"/>
      <c r="RP105"/>
      <c r="RQ105"/>
      <c r="RR105"/>
      <c r="RS105"/>
      <c r="RT105"/>
      <c r="RU105"/>
      <c r="RV105"/>
      <c r="RW105"/>
      <c r="RX105"/>
      <c r="RY105"/>
      <c r="RZ105"/>
      <c r="SA105"/>
      <c r="SB105"/>
      <c r="SC105"/>
      <c r="SD105"/>
      <c r="SE105"/>
      <c r="SF105"/>
      <c r="SG105"/>
      <c r="SH105"/>
      <c r="SI105"/>
      <c r="SJ105"/>
      <c r="SK105"/>
      <c r="SL105"/>
      <c r="SM105"/>
      <c r="SN105"/>
      <c r="SO105"/>
      <c r="SP105"/>
      <c r="SQ105"/>
      <c r="SR105"/>
      <c r="SS105"/>
      <c r="ST105"/>
      <c r="SU105"/>
      <c r="SV105"/>
      <c r="SW105"/>
      <c r="SX105"/>
      <c r="SY105"/>
      <c r="SZ105"/>
      <c r="TA105"/>
      <c r="TB105"/>
      <c r="TC105"/>
      <c r="TD105"/>
      <c r="TE105"/>
      <c r="TF105"/>
      <c r="TG105"/>
      <c r="TH105"/>
      <c r="TI105"/>
      <c r="TJ105"/>
      <c r="TK105"/>
      <c r="TL105"/>
      <c r="TM105"/>
      <c r="TN105"/>
      <c r="TO105"/>
      <c r="TP105"/>
      <c r="TQ105"/>
      <c r="TR105"/>
      <c r="TS105"/>
      <c r="TT105"/>
      <c r="TU105"/>
      <c r="TV105"/>
      <c r="TW105"/>
      <c r="TX105"/>
      <c r="TY105"/>
      <c r="TZ105"/>
      <c r="UA105"/>
      <c r="UB105"/>
      <c r="UC105"/>
      <c r="UD105"/>
      <c r="UE105"/>
      <c r="UF105"/>
      <c r="UG105"/>
      <c r="UH105"/>
      <c r="UI105"/>
      <c r="UJ105"/>
      <c r="UK105"/>
      <c r="UL105"/>
      <c r="UM105"/>
      <c r="UN105"/>
      <c r="UO105"/>
      <c r="UP105"/>
      <c r="UQ105"/>
      <c r="UR105"/>
      <c r="US105"/>
      <c r="UT105"/>
      <c r="UU105"/>
      <c r="UV105"/>
      <c r="UW105"/>
      <c r="UX105"/>
      <c r="UY105"/>
      <c r="UZ105"/>
      <c r="VA105"/>
      <c r="VB105"/>
      <c r="VC105"/>
      <c r="VD105"/>
      <c r="VE105"/>
      <c r="VF105"/>
      <c r="VG105"/>
      <c r="VH105"/>
      <c r="VI105"/>
      <c r="VJ105"/>
      <c r="VK105"/>
      <c r="VL105"/>
      <c r="VM105"/>
      <c r="VN105"/>
      <c r="VO105"/>
      <c r="VP105"/>
      <c r="VQ105"/>
      <c r="VR105"/>
      <c r="VS105"/>
      <c r="VT105"/>
      <c r="VU105"/>
      <c r="VV105"/>
      <c r="VW105"/>
      <c r="VX105"/>
      <c r="VY105"/>
      <c r="VZ105"/>
      <c r="WA105"/>
      <c r="WB105"/>
      <c r="WC105"/>
      <c r="WD105"/>
      <c r="WE105"/>
      <c r="WF105"/>
      <c r="WG105"/>
      <c r="WH105"/>
      <c r="WI105"/>
      <c r="WJ105"/>
      <c r="WK105"/>
      <c r="WL105"/>
      <c r="WM105"/>
      <c r="WN105"/>
      <c r="WO105"/>
      <c r="WP105"/>
      <c r="WQ105"/>
      <c r="WR105"/>
      <c r="WS105"/>
      <c r="WT105"/>
      <c r="WU105"/>
      <c r="WV105"/>
      <c r="WW105"/>
      <c r="WX105"/>
      <c r="WY105"/>
      <c r="WZ105"/>
      <c r="XA105"/>
      <c r="XB105"/>
      <c r="XC105"/>
      <c r="XD105"/>
      <c r="XE105"/>
      <c r="XF105"/>
      <c r="XG105"/>
      <c r="XH105"/>
      <c r="XI105"/>
      <c r="XJ105"/>
      <c r="XK105"/>
      <c r="XL105"/>
      <c r="XM105"/>
      <c r="XN105"/>
      <c r="XO105"/>
      <c r="XP105"/>
      <c r="XQ105"/>
      <c r="XR105"/>
      <c r="XS105"/>
      <c r="XT105"/>
      <c r="XU105"/>
      <c r="XV105"/>
      <c r="XW105"/>
      <c r="XX105"/>
      <c r="XY105"/>
      <c r="XZ105"/>
      <c r="YA105"/>
      <c r="YB105"/>
      <c r="YC105"/>
      <c r="YD105"/>
      <c r="YE105"/>
      <c r="YF105"/>
      <c r="YG105"/>
      <c r="YH105"/>
      <c r="YI105"/>
      <c r="YJ105"/>
      <c r="YK105"/>
      <c r="YL105"/>
      <c r="YM105"/>
      <c r="YN105"/>
      <c r="YO105"/>
      <c r="YP105"/>
      <c r="YQ105"/>
      <c r="YR105"/>
      <c r="YS105"/>
      <c r="YT105"/>
      <c r="YU105"/>
      <c r="YV105"/>
      <c r="YW105"/>
      <c r="YX105"/>
      <c r="YY105"/>
      <c r="YZ105"/>
      <c r="ZA105"/>
      <c r="ZB105"/>
      <c r="ZC105"/>
      <c r="ZD105"/>
      <c r="ZE105"/>
      <c r="ZF105"/>
      <c r="ZG105"/>
      <c r="ZH105"/>
      <c r="ZI105"/>
      <c r="ZJ105"/>
      <c r="ZK105"/>
      <c r="ZL105"/>
      <c r="ZM105"/>
      <c r="ZN105"/>
      <c r="ZO105"/>
      <c r="ZP105"/>
      <c r="ZQ105"/>
      <c r="ZR105"/>
      <c r="ZS105"/>
      <c r="ZT105"/>
      <c r="ZU105"/>
      <c r="ZV105"/>
      <c r="ZW105"/>
      <c r="ZX105"/>
      <c r="ZY105"/>
      <c r="ZZ105"/>
      <c r="AAA105"/>
      <c r="AAB105"/>
      <c r="AAC105"/>
      <c r="AAD105"/>
      <c r="AAE105"/>
      <c r="AAF105"/>
      <c r="AAG105"/>
      <c r="AAH105"/>
      <c r="AAI105"/>
      <c r="AAJ105"/>
      <c r="AAK105"/>
      <c r="AAL105"/>
      <c r="AAM105"/>
      <c r="AAN105"/>
      <c r="AAO105"/>
      <c r="AAP105"/>
      <c r="AAQ105"/>
      <c r="AAR105"/>
      <c r="AAS105"/>
      <c r="AAT105"/>
      <c r="AAU105"/>
      <c r="AAV105"/>
      <c r="AAW105"/>
      <c r="AAX105"/>
      <c r="AAY105"/>
      <c r="AAZ105"/>
      <c r="ABA105"/>
      <c r="ABB105"/>
      <c r="ABC105"/>
      <c r="ABD105"/>
      <c r="ABE105"/>
      <c r="ABF105"/>
      <c r="ABG105"/>
      <c r="ABH105"/>
      <c r="ABI105"/>
      <c r="ABJ105"/>
      <c r="ABK105"/>
      <c r="ABL105"/>
      <c r="ABM105"/>
      <c r="ABN105"/>
      <c r="ABO105"/>
      <c r="ABP105"/>
      <c r="ABQ105"/>
      <c r="ABR105"/>
      <c r="ABS105"/>
      <c r="ABT105"/>
      <c r="ABU105"/>
      <c r="ABV105"/>
      <c r="ABW105"/>
      <c r="ABX105"/>
      <c r="ABY105"/>
      <c r="ABZ105"/>
      <c r="ACA105"/>
      <c r="ACB105"/>
      <c r="ACC105"/>
      <c r="ACD105"/>
      <c r="ACE105"/>
      <c r="ACF105"/>
      <c r="ACG105"/>
      <c r="ACH105"/>
      <c r="ACI105"/>
      <c r="ACJ105"/>
      <c r="ACK105"/>
      <c r="ACL105"/>
      <c r="ACM105"/>
      <c r="ACN105"/>
      <c r="ACO105"/>
      <c r="ACP105"/>
      <c r="ACQ105"/>
      <c r="ACR105"/>
      <c r="ACS105"/>
      <c r="ACT105"/>
      <c r="ACU105"/>
      <c r="ACV105"/>
      <c r="ACW105"/>
      <c r="ACX105"/>
      <c r="ACY105"/>
      <c r="ACZ105"/>
      <c r="ADA105"/>
      <c r="ADB105"/>
      <c r="ADC105"/>
      <c r="ADD105"/>
      <c r="ADE105"/>
      <c r="ADF105"/>
      <c r="ADG105"/>
      <c r="ADH105"/>
      <c r="ADI105"/>
      <c r="ADJ105"/>
      <c r="ADK105"/>
      <c r="ADL105"/>
      <c r="ADM105"/>
      <c r="ADN105"/>
      <c r="ADO105"/>
      <c r="ADP105"/>
      <c r="ADQ105"/>
      <c r="ADR105"/>
      <c r="ADS105"/>
      <c r="ADT105"/>
      <c r="ADU105"/>
      <c r="ADV105"/>
      <c r="ADW105"/>
      <c r="ADX105"/>
      <c r="ADY105"/>
      <c r="ADZ105"/>
      <c r="AEA105"/>
      <c r="AEB105"/>
      <c r="AEC105"/>
      <c r="AED105"/>
      <c r="AEE105"/>
      <c r="AEF105"/>
      <c r="AEG105"/>
      <c r="AEH105"/>
      <c r="AEI105"/>
      <c r="AEJ105"/>
      <c r="AEK105"/>
      <c r="AEL105"/>
      <c r="AEM105"/>
      <c r="AEN105"/>
      <c r="AEO105"/>
      <c r="AEP105"/>
      <c r="AEQ105"/>
      <c r="AER105"/>
      <c r="AES105"/>
      <c r="AET105"/>
      <c r="AEU105"/>
      <c r="AEV105"/>
      <c r="AEW105"/>
      <c r="AEX105"/>
      <c r="AEY105"/>
      <c r="AEZ105"/>
      <c r="AFA105"/>
      <c r="AFB105"/>
      <c r="AFC105"/>
      <c r="AFD105"/>
      <c r="AFE105"/>
      <c r="AFF105"/>
      <c r="AFG105"/>
      <c r="AFH105"/>
      <c r="AFI105"/>
      <c r="AFJ105"/>
      <c r="AFK105"/>
      <c r="AFL105"/>
      <c r="AFM105"/>
      <c r="AFN105"/>
      <c r="AFO105"/>
      <c r="AFP105"/>
      <c r="AFQ105"/>
      <c r="AFR105"/>
      <c r="AFS105"/>
      <c r="AFT105"/>
      <c r="AFU105"/>
      <c r="AFV105"/>
      <c r="AFW105"/>
      <c r="AFX105"/>
      <c r="AFY105"/>
      <c r="AFZ105"/>
      <c r="AGA105"/>
      <c r="AGB105"/>
      <c r="AGC105"/>
      <c r="AGD105"/>
      <c r="AGE105"/>
      <c r="AGF105"/>
      <c r="AGG105"/>
      <c r="AGH105"/>
      <c r="AGI105"/>
      <c r="AGJ105"/>
      <c r="AGK105"/>
      <c r="AGL105"/>
      <c r="AGM105"/>
      <c r="AGN105"/>
      <c r="AGO105"/>
      <c r="AGP105"/>
      <c r="AGQ105"/>
      <c r="AGR105"/>
      <c r="AGS105"/>
      <c r="AGT105"/>
      <c r="AGU105"/>
      <c r="AGV105"/>
      <c r="AGW105"/>
      <c r="AGX105"/>
      <c r="AGY105"/>
      <c r="AGZ105"/>
      <c r="AHA105"/>
      <c r="AHB105"/>
      <c r="AHC105"/>
      <c r="AHD105"/>
      <c r="AHE105"/>
      <c r="AHF105"/>
      <c r="AHG105"/>
      <c r="AHH105"/>
      <c r="AHI105"/>
      <c r="AHJ105"/>
      <c r="AHK105"/>
      <c r="AHL105"/>
      <c r="AHM105"/>
      <c r="AHN105"/>
      <c r="AHO105"/>
      <c r="AHP105"/>
      <c r="AHQ105"/>
      <c r="AHR105"/>
      <c r="AHS105"/>
      <c r="AHT105"/>
      <c r="AHU105"/>
      <c r="AHV105"/>
      <c r="AHW105"/>
      <c r="AHX105"/>
      <c r="AHY105"/>
      <c r="AHZ105"/>
      <c r="AIA105"/>
      <c r="AIB105"/>
      <c r="AIC105"/>
      <c r="AID105"/>
      <c r="AIE105"/>
      <c r="AIF105"/>
      <c r="AIG105"/>
      <c r="AIH105"/>
      <c r="AII105"/>
      <c r="AIJ105"/>
      <c r="AIK105"/>
      <c r="AIL105"/>
      <c r="AIM105"/>
      <c r="AIN105"/>
      <c r="AIO105"/>
      <c r="AIP105"/>
      <c r="AIQ105"/>
      <c r="AIR105"/>
      <c r="AIS105"/>
      <c r="AIT105"/>
      <c r="AIU105"/>
      <c r="AIV105"/>
      <c r="AIW105"/>
      <c r="AIX105"/>
      <c r="AIY105"/>
      <c r="AIZ105"/>
      <c r="AJA105"/>
      <c r="AJB105"/>
      <c r="AJC105"/>
      <c r="AJD105"/>
      <c r="AJE105"/>
      <c r="AJF105"/>
      <c r="AJG105"/>
      <c r="AJH105"/>
      <c r="AJI105"/>
      <c r="AJJ105"/>
      <c r="AJK105"/>
      <c r="AJL105"/>
      <c r="AJM105"/>
      <c r="AJN105"/>
      <c r="AJO105"/>
      <c r="AJP105"/>
      <c r="AJQ105"/>
      <c r="AJR105"/>
      <c r="AJS105"/>
      <c r="AJT105"/>
      <c r="AJU105"/>
      <c r="AJV105"/>
      <c r="AJW105"/>
      <c r="AJX105"/>
      <c r="AJY105"/>
      <c r="AJZ105"/>
      <c r="AKA105"/>
      <c r="AKB105"/>
      <c r="AKC105"/>
      <c r="AKD105"/>
      <c r="AKE105"/>
      <c r="AKF105"/>
      <c r="AKG105"/>
      <c r="AKH105"/>
      <c r="AKI105"/>
      <c r="AKJ105"/>
      <c r="AKK105"/>
      <c r="AKL105"/>
      <c r="AKM105"/>
      <c r="AKN105"/>
      <c r="AKO105"/>
      <c r="AKP105"/>
      <c r="AKQ105"/>
      <c r="AKR105"/>
      <c r="AKS105"/>
      <c r="AKT105"/>
      <c r="AKU105"/>
      <c r="AKV105"/>
      <c r="AKW105"/>
      <c r="AKX105"/>
      <c r="AKY105"/>
      <c r="AKZ105"/>
      <c r="ALA105"/>
      <c r="ALB105"/>
      <c r="ALC105"/>
      <c r="ALD105"/>
      <c r="ALE105"/>
      <c r="ALF105"/>
      <c r="ALG105"/>
      <c r="ALH105"/>
      <c r="ALI105"/>
      <c r="ALJ105"/>
      <c r="ALK105"/>
      <c r="ALL105"/>
      <c r="ALM105"/>
      <c r="ALN105"/>
      <c r="ALO105"/>
      <c r="ALP105"/>
      <c r="ALQ105"/>
      <c r="ALR105"/>
      <c r="ALS105"/>
      <c r="ALT105"/>
      <c r="ALU105"/>
      <c r="ALV105"/>
      <c r="ALW105"/>
      <c r="ALX105"/>
      <c r="ALY105"/>
      <c r="ALZ105"/>
      <c r="AMA105"/>
      <c r="AMB105"/>
    </row>
    <row r="106" spans="1:1017" s="6" customFormat="1" ht="15" customHeight="1" x14ac:dyDescent="0.2">
      <c r="A106" s="24" t="s">
        <v>123</v>
      </c>
      <c r="B106" s="43" t="s">
        <v>78</v>
      </c>
      <c r="C106" s="43"/>
      <c r="D106" s="7">
        <v>70</v>
      </c>
      <c r="E106" s="8">
        <v>13</v>
      </c>
      <c r="F106" s="8">
        <v>8</v>
      </c>
      <c r="G106" s="8">
        <v>4</v>
      </c>
      <c r="H106" s="8">
        <v>136</v>
      </c>
      <c r="I106" s="8">
        <v>12</v>
      </c>
      <c r="J106" s="8">
        <v>125</v>
      </c>
      <c r="K106" s="8">
        <v>19</v>
      </c>
      <c r="L106" s="8">
        <v>2</v>
      </c>
      <c r="M106" s="30"/>
      <c r="AMC106"/>
    </row>
    <row r="107" spans="1:1017" ht="15" customHeight="1" x14ac:dyDescent="0.2">
      <c r="A107" s="20" t="s">
        <v>110</v>
      </c>
      <c r="B107" s="43" t="s">
        <v>71</v>
      </c>
      <c r="C107" s="43"/>
      <c r="D107" s="7">
        <v>140</v>
      </c>
      <c r="E107" s="8">
        <v>4</v>
      </c>
      <c r="F107" s="8">
        <v>4</v>
      </c>
      <c r="G107" s="8">
        <v>19</v>
      </c>
      <c r="H107" s="8">
        <v>130</v>
      </c>
      <c r="I107" s="8">
        <v>14</v>
      </c>
      <c r="J107" s="8">
        <v>101</v>
      </c>
      <c r="K107" s="8">
        <v>68</v>
      </c>
      <c r="L107" s="8">
        <v>2</v>
      </c>
    </row>
    <row r="108" spans="1:1017" ht="15" x14ac:dyDescent="0.2">
      <c r="A108" s="20" t="s">
        <v>112</v>
      </c>
      <c r="B108" s="43" t="s">
        <v>72</v>
      </c>
      <c r="C108" s="43"/>
      <c r="D108" s="7">
        <v>200</v>
      </c>
      <c r="E108" s="8">
        <v>0</v>
      </c>
      <c r="F108" s="8">
        <v>0</v>
      </c>
      <c r="G108" s="8">
        <v>14</v>
      </c>
      <c r="H108" s="8">
        <v>57</v>
      </c>
      <c r="I108" s="8">
        <v>5</v>
      </c>
      <c r="J108" s="8">
        <v>8</v>
      </c>
      <c r="K108" s="8">
        <v>4</v>
      </c>
      <c r="L108" s="8">
        <v>1</v>
      </c>
    </row>
    <row r="109" spans="1:1017" ht="15" customHeight="1" x14ac:dyDescent="0.2">
      <c r="A109" s="20" t="s">
        <v>90</v>
      </c>
      <c r="B109" s="43" t="s">
        <v>20</v>
      </c>
      <c r="C109" s="43"/>
      <c r="D109" s="7">
        <v>40</v>
      </c>
      <c r="E109" s="10">
        <v>3.8</v>
      </c>
      <c r="F109" s="10">
        <v>2.36</v>
      </c>
      <c r="G109" s="10">
        <v>23.55</v>
      </c>
      <c r="H109" s="10">
        <v>131</v>
      </c>
      <c r="I109" s="8">
        <v>7</v>
      </c>
      <c r="J109" s="8">
        <v>40</v>
      </c>
      <c r="K109" s="8">
        <v>11</v>
      </c>
      <c r="L109" s="8">
        <v>1</v>
      </c>
    </row>
    <row r="110" spans="1:1017" ht="15" x14ac:dyDescent="0.2">
      <c r="A110" s="20" t="s">
        <v>116</v>
      </c>
      <c r="B110" s="43" t="s">
        <v>131</v>
      </c>
      <c r="C110" s="43"/>
      <c r="D110" s="7">
        <v>20</v>
      </c>
      <c r="E110" s="8">
        <v>0</v>
      </c>
      <c r="F110" s="8">
        <v>0</v>
      </c>
      <c r="G110" s="8">
        <v>0</v>
      </c>
      <c r="H110" s="8">
        <v>2</v>
      </c>
      <c r="I110" s="8">
        <v>2</v>
      </c>
      <c r="J110" s="8">
        <v>2</v>
      </c>
      <c r="K110" s="8">
        <v>2</v>
      </c>
      <c r="L110" s="8">
        <v>0</v>
      </c>
    </row>
    <row r="111" spans="1:1017" ht="15" x14ac:dyDescent="0.2">
      <c r="A111" s="20"/>
      <c r="B111" s="27"/>
      <c r="C111" s="27"/>
      <c r="D111" s="7"/>
      <c r="E111" s="8"/>
      <c r="F111" s="8"/>
      <c r="G111" s="8"/>
      <c r="H111" s="8"/>
      <c r="I111" s="8"/>
      <c r="J111" s="8"/>
      <c r="K111" s="8"/>
      <c r="L111" s="8"/>
    </row>
    <row r="112" spans="1:1017" ht="15.75" x14ac:dyDescent="0.25">
      <c r="A112" s="44" t="s">
        <v>35</v>
      </c>
      <c r="B112" s="44"/>
      <c r="C112" s="44"/>
      <c r="D112" s="44"/>
      <c r="E112" s="25">
        <f>E105+E106+E107+E108+E109+E110</f>
        <v>22.8</v>
      </c>
      <c r="F112" s="25">
        <f t="shared" ref="F112:L112" si="20">F105+F106+F107+F108+F109+F110</f>
        <v>19.36</v>
      </c>
      <c r="G112" s="25">
        <f t="shared" si="20"/>
        <v>75.55</v>
      </c>
      <c r="H112" s="25">
        <f t="shared" si="20"/>
        <v>572</v>
      </c>
      <c r="I112" s="25">
        <f t="shared" si="20"/>
        <v>69</v>
      </c>
      <c r="J112" s="25">
        <f t="shared" si="20"/>
        <v>344</v>
      </c>
      <c r="K112" s="25">
        <f t="shared" si="20"/>
        <v>128</v>
      </c>
      <c r="L112" s="25">
        <f t="shared" si="20"/>
        <v>7</v>
      </c>
    </row>
    <row r="113" spans="1:13" ht="15.75" x14ac:dyDescent="0.25">
      <c r="A113" s="45" t="s">
        <v>22</v>
      </c>
      <c r="B113" s="45"/>
      <c r="C113" s="45"/>
      <c r="D113" s="45"/>
      <c r="E113" s="17">
        <f>E103+E112</f>
        <v>44.260000000000005</v>
      </c>
      <c r="F113" s="17">
        <f t="shared" ref="F113:L113" si="21">F103+F112</f>
        <v>39.39</v>
      </c>
      <c r="G113" s="17">
        <f t="shared" si="21"/>
        <v>162.01999999999998</v>
      </c>
      <c r="H113" s="17">
        <f t="shared" si="21"/>
        <v>1187.3</v>
      </c>
      <c r="I113" s="17">
        <f t="shared" si="21"/>
        <v>150</v>
      </c>
      <c r="J113" s="17">
        <f t="shared" si="21"/>
        <v>466</v>
      </c>
      <c r="K113" s="17">
        <f t="shared" si="21"/>
        <v>182.5</v>
      </c>
      <c r="L113" s="17">
        <f t="shared" si="21"/>
        <v>9.5500000000000007</v>
      </c>
    </row>
    <row r="114" spans="1:13" ht="15.75" x14ac:dyDescent="0.25">
      <c r="A114" s="59" t="s">
        <v>30</v>
      </c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</row>
    <row r="115" spans="1:13" ht="15.75" x14ac:dyDescent="0.25">
      <c r="A115" s="4" t="s">
        <v>39</v>
      </c>
      <c r="B115" s="3"/>
      <c r="C115" s="3"/>
      <c r="D115" s="3"/>
      <c r="E115" s="5" t="s">
        <v>1</v>
      </c>
      <c r="F115" s="41" t="s">
        <v>2</v>
      </c>
      <c r="G115" s="41"/>
      <c r="H115" s="41"/>
      <c r="I115" s="60"/>
      <c r="J115" s="60"/>
      <c r="K115" s="60"/>
      <c r="L115" s="60"/>
    </row>
    <row r="116" spans="1:13" ht="15.75" x14ac:dyDescent="0.25">
      <c r="A116"/>
      <c r="B116" s="3"/>
      <c r="C116" s="3"/>
      <c r="D116" s="61" t="s">
        <v>3</v>
      </c>
      <c r="E116" s="61"/>
      <c r="F116" s="6" t="s">
        <v>31</v>
      </c>
      <c r="G116"/>
      <c r="H116"/>
      <c r="I116" s="62" t="s">
        <v>133</v>
      </c>
      <c r="J116" s="63"/>
      <c r="K116" s="63"/>
      <c r="L116" s="63"/>
    </row>
    <row r="117" spans="1:13" ht="33" customHeight="1" x14ac:dyDescent="0.2">
      <c r="A117" s="48" t="s">
        <v>5</v>
      </c>
      <c r="B117" s="48" t="s">
        <v>6</v>
      </c>
      <c r="C117" s="48"/>
      <c r="D117" s="48" t="s">
        <v>7</v>
      </c>
      <c r="E117" s="52" t="s">
        <v>8</v>
      </c>
      <c r="F117" s="52"/>
      <c r="G117" s="52"/>
      <c r="H117" s="48" t="s">
        <v>9</v>
      </c>
      <c r="I117" s="52" t="s">
        <v>10</v>
      </c>
      <c r="J117" s="52"/>
      <c r="K117" s="52"/>
      <c r="L117" s="52"/>
    </row>
    <row r="118" spans="1:13" ht="15" x14ac:dyDescent="0.2">
      <c r="A118" s="49"/>
      <c r="B118" s="50"/>
      <c r="C118" s="51"/>
      <c r="D118" s="49"/>
      <c r="E118" s="13" t="s">
        <v>11</v>
      </c>
      <c r="F118" s="13" t="s">
        <v>12</v>
      </c>
      <c r="G118" s="13" t="s">
        <v>13</v>
      </c>
      <c r="H118" s="49"/>
      <c r="I118" s="13" t="s">
        <v>14</v>
      </c>
      <c r="J118" s="13" t="s">
        <v>15</v>
      </c>
      <c r="K118" s="13" t="s">
        <v>16</v>
      </c>
      <c r="L118" s="13" t="s">
        <v>17</v>
      </c>
    </row>
    <row r="119" spans="1:13" ht="15" x14ac:dyDescent="0.2">
      <c r="A119" s="12">
        <v>1</v>
      </c>
      <c r="B119" s="54">
        <v>2</v>
      </c>
      <c r="C119" s="54"/>
      <c r="D119" s="12">
        <v>3</v>
      </c>
      <c r="E119" s="12">
        <v>4</v>
      </c>
      <c r="F119" s="12">
        <v>5</v>
      </c>
      <c r="G119" s="12">
        <v>6</v>
      </c>
      <c r="H119" s="12">
        <v>7</v>
      </c>
      <c r="I119" s="12">
        <v>12</v>
      </c>
      <c r="J119" s="12">
        <v>13</v>
      </c>
      <c r="K119" s="12">
        <v>14</v>
      </c>
      <c r="L119" s="12">
        <v>15</v>
      </c>
    </row>
    <row r="120" spans="1:13" ht="15.75" x14ac:dyDescent="0.25">
      <c r="A120" s="57" t="s">
        <v>18</v>
      </c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</row>
    <row r="121" spans="1:13" ht="15" customHeight="1" x14ac:dyDescent="0.2">
      <c r="A121" s="14" t="s">
        <v>57</v>
      </c>
      <c r="B121" s="47" t="s">
        <v>100</v>
      </c>
      <c r="C121" s="47"/>
      <c r="D121" s="14">
        <v>130</v>
      </c>
      <c r="E121" s="10">
        <v>13</v>
      </c>
      <c r="F121" s="10">
        <v>15</v>
      </c>
      <c r="G121" s="10">
        <v>24</v>
      </c>
      <c r="H121" s="10">
        <v>222</v>
      </c>
      <c r="I121" s="10">
        <v>15</v>
      </c>
      <c r="J121" s="10">
        <v>56</v>
      </c>
      <c r="K121" s="10">
        <v>31</v>
      </c>
      <c r="L121" s="10">
        <v>1</v>
      </c>
    </row>
    <row r="122" spans="1:13" ht="15" customHeight="1" x14ac:dyDescent="0.2">
      <c r="A122" s="14" t="s">
        <v>101</v>
      </c>
      <c r="B122" s="47" t="s">
        <v>58</v>
      </c>
      <c r="C122" s="47"/>
      <c r="D122" s="14">
        <v>60</v>
      </c>
      <c r="E122" s="10">
        <v>0.84</v>
      </c>
      <c r="F122" s="10">
        <v>0.12</v>
      </c>
      <c r="G122" s="10">
        <v>40.4</v>
      </c>
      <c r="H122" s="10">
        <v>26</v>
      </c>
      <c r="I122" s="10">
        <v>0</v>
      </c>
      <c r="J122" s="10">
        <v>0</v>
      </c>
      <c r="K122" s="10">
        <v>10.4</v>
      </c>
      <c r="L122" s="10">
        <v>0</v>
      </c>
    </row>
    <row r="123" spans="1:13" ht="21" customHeight="1" x14ac:dyDescent="0.2">
      <c r="A123" s="16" t="s">
        <v>90</v>
      </c>
      <c r="B123" s="47" t="s">
        <v>47</v>
      </c>
      <c r="C123" s="47"/>
      <c r="D123" s="14">
        <v>40</v>
      </c>
      <c r="E123" s="10">
        <v>3.8</v>
      </c>
      <c r="F123" s="10">
        <v>2.36</v>
      </c>
      <c r="G123" s="10">
        <v>23.55</v>
      </c>
      <c r="H123" s="10">
        <v>131</v>
      </c>
      <c r="I123" s="10">
        <v>11</v>
      </c>
      <c r="J123" s="10">
        <v>37</v>
      </c>
      <c r="K123" s="10">
        <v>14.5</v>
      </c>
      <c r="L123" s="10">
        <v>0.69</v>
      </c>
    </row>
    <row r="124" spans="1:13" ht="15" customHeight="1" x14ac:dyDescent="0.2">
      <c r="A124" s="14" t="s">
        <v>48</v>
      </c>
      <c r="B124" s="47" t="s">
        <v>49</v>
      </c>
      <c r="C124" s="47"/>
      <c r="D124" s="15" t="s">
        <v>43</v>
      </c>
      <c r="E124" s="10">
        <v>0</v>
      </c>
      <c r="F124" s="10">
        <v>0</v>
      </c>
      <c r="G124" s="10">
        <v>15</v>
      </c>
      <c r="H124" s="10">
        <v>61</v>
      </c>
      <c r="I124" s="10">
        <v>12</v>
      </c>
      <c r="J124" s="10">
        <v>4</v>
      </c>
      <c r="K124" s="10">
        <v>4</v>
      </c>
      <c r="L124" s="10">
        <v>0</v>
      </c>
    </row>
    <row r="125" spans="1:13" ht="15" customHeight="1" x14ac:dyDescent="0.25">
      <c r="A125" s="42" t="s">
        <v>21</v>
      </c>
      <c r="B125" s="42"/>
      <c r="C125" s="42"/>
      <c r="D125" s="42"/>
      <c r="E125" s="17">
        <f>E121+E122+E123+E124</f>
        <v>17.64</v>
      </c>
      <c r="F125" s="17">
        <f t="shared" ref="F125:L125" si="22">F121+F122+F123+F124</f>
        <v>17.48</v>
      </c>
      <c r="G125" s="17">
        <f t="shared" si="22"/>
        <v>102.95</v>
      </c>
      <c r="H125" s="17">
        <f t="shared" si="22"/>
        <v>440</v>
      </c>
      <c r="I125" s="17">
        <f t="shared" si="22"/>
        <v>38</v>
      </c>
      <c r="J125" s="17">
        <f t="shared" si="22"/>
        <v>97</v>
      </c>
      <c r="K125" s="17">
        <f t="shared" si="22"/>
        <v>59.9</v>
      </c>
      <c r="L125" s="17">
        <f t="shared" si="22"/>
        <v>1.69</v>
      </c>
    </row>
    <row r="126" spans="1:13" ht="15.75" x14ac:dyDescent="0.25">
      <c r="A126" s="72" t="s">
        <v>33</v>
      </c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31"/>
    </row>
    <row r="127" spans="1:13" ht="31.5" customHeight="1" x14ac:dyDescent="0.2">
      <c r="A127" s="36" t="s">
        <v>113</v>
      </c>
      <c r="B127" s="46" t="s">
        <v>67</v>
      </c>
      <c r="C127" s="46"/>
      <c r="D127" s="37">
        <v>200</v>
      </c>
      <c r="E127" s="38">
        <v>5</v>
      </c>
      <c r="F127" s="38">
        <v>5</v>
      </c>
      <c r="G127" s="38">
        <v>16</v>
      </c>
      <c r="H127" s="38">
        <v>123</v>
      </c>
      <c r="I127" s="38">
        <v>30</v>
      </c>
      <c r="J127" s="38">
        <v>71</v>
      </c>
      <c r="K127" s="38">
        <v>29</v>
      </c>
      <c r="L127" s="38">
        <v>2</v>
      </c>
    </row>
    <row r="128" spans="1:13" ht="15" customHeight="1" x14ac:dyDescent="0.2">
      <c r="A128" s="20" t="s">
        <v>124</v>
      </c>
      <c r="B128" s="43" t="s">
        <v>41</v>
      </c>
      <c r="C128" s="43"/>
      <c r="D128" s="7">
        <v>110</v>
      </c>
      <c r="E128" s="8">
        <v>13.09</v>
      </c>
      <c r="F128" s="8">
        <v>17.45</v>
      </c>
      <c r="G128" s="8">
        <v>19.600000000000001</v>
      </c>
      <c r="H128" s="8">
        <v>269.45</v>
      </c>
      <c r="I128" s="8">
        <v>17.45</v>
      </c>
      <c r="J128" s="8">
        <v>149.4</v>
      </c>
      <c r="K128" s="8">
        <v>26.18</v>
      </c>
      <c r="L128" s="8">
        <v>2.2000000000000002</v>
      </c>
    </row>
    <row r="129" spans="1:12" ht="15" customHeight="1" x14ac:dyDescent="0.2">
      <c r="A129" s="20" t="s">
        <v>106</v>
      </c>
      <c r="B129" s="43" t="s">
        <v>34</v>
      </c>
      <c r="C129" s="43"/>
      <c r="D129" s="40">
        <v>150</v>
      </c>
      <c r="E129" s="8">
        <v>6</v>
      </c>
      <c r="F129" s="8">
        <v>7</v>
      </c>
      <c r="G129" s="8">
        <v>33</v>
      </c>
      <c r="H129" s="8">
        <v>147</v>
      </c>
      <c r="I129" s="8">
        <v>15</v>
      </c>
      <c r="J129" s="8">
        <v>48</v>
      </c>
      <c r="K129" s="8">
        <v>9</v>
      </c>
      <c r="L129" s="8">
        <v>1</v>
      </c>
    </row>
    <row r="130" spans="1:12" ht="15" customHeight="1" x14ac:dyDescent="0.2">
      <c r="A130" s="20" t="s">
        <v>99</v>
      </c>
      <c r="B130" s="43" t="s">
        <v>55</v>
      </c>
      <c r="C130" s="43"/>
      <c r="D130" s="7">
        <v>30</v>
      </c>
      <c r="E130" s="8">
        <v>1</v>
      </c>
      <c r="F130" s="8">
        <v>4.55</v>
      </c>
      <c r="G130" s="8">
        <v>4.55</v>
      </c>
      <c r="H130" s="8">
        <v>80</v>
      </c>
      <c r="I130" s="8">
        <v>25</v>
      </c>
      <c r="J130" s="8">
        <v>32</v>
      </c>
      <c r="K130" s="8">
        <v>15</v>
      </c>
      <c r="L130" s="8">
        <v>1</v>
      </c>
    </row>
    <row r="131" spans="1:12" ht="15" x14ac:dyDescent="0.2">
      <c r="A131" s="20" t="s">
        <v>125</v>
      </c>
      <c r="B131" s="43" t="s">
        <v>37</v>
      </c>
      <c r="C131" s="43"/>
      <c r="D131" s="7">
        <v>200</v>
      </c>
      <c r="E131" s="8">
        <v>0</v>
      </c>
      <c r="F131" s="8">
        <v>0</v>
      </c>
      <c r="G131" s="8">
        <v>23</v>
      </c>
      <c r="H131" s="8">
        <v>92</v>
      </c>
      <c r="I131" s="8">
        <v>16</v>
      </c>
      <c r="J131" s="8">
        <v>14</v>
      </c>
      <c r="K131" s="8">
        <v>10</v>
      </c>
      <c r="L131" s="8">
        <v>0</v>
      </c>
    </row>
    <row r="132" spans="1:12" ht="15" x14ac:dyDescent="0.2">
      <c r="A132" s="20" t="s">
        <v>90</v>
      </c>
      <c r="B132" s="43" t="s">
        <v>20</v>
      </c>
      <c r="C132" s="43"/>
      <c r="D132" s="7">
        <v>40</v>
      </c>
      <c r="E132" s="10">
        <v>3.8</v>
      </c>
      <c r="F132" s="10">
        <v>2.36</v>
      </c>
      <c r="G132" s="10">
        <v>23.55</v>
      </c>
      <c r="H132" s="10">
        <v>131</v>
      </c>
      <c r="I132" s="8">
        <v>7</v>
      </c>
      <c r="J132" s="8">
        <v>40</v>
      </c>
      <c r="K132" s="8">
        <v>11</v>
      </c>
      <c r="L132" s="8">
        <v>1</v>
      </c>
    </row>
    <row r="133" spans="1:12" ht="15" x14ac:dyDescent="0.2">
      <c r="A133" s="20"/>
      <c r="B133" s="27"/>
      <c r="C133" s="27"/>
      <c r="D133" s="7"/>
      <c r="E133" s="8"/>
      <c r="F133" s="8"/>
      <c r="G133" s="8"/>
      <c r="H133" s="8"/>
      <c r="I133" s="8"/>
      <c r="J133" s="8"/>
      <c r="K133" s="8"/>
      <c r="L133" s="8"/>
    </row>
    <row r="134" spans="1:12" ht="15.75" x14ac:dyDescent="0.25">
      <c r="A134" s="44" t="s">
        <v>35</v>
      </c>
      <c r="B134" s="44"/>
      <c r="C134" s="44"/>
      <c r="D134" s="44"/>
      <c r="E134" s="25">
        <f>E127+E128+E129+E130+E131+E132</f>
        <v>28.89</v>
      </c>
      <c r="F134" s="25">
        <f t="shared" ref="F134:L134" si="23">F127+F128+F129+F130+F131+F132</f>
        <v>36.36</v>
      </c>
      <c r="G134" s="25">
        <f t="shared" si="23"/>
        <v>119.69999999999999</v>
      </c>
      <c r="H134" s="25">
        <f t="shared" si="23"/>
        <v>842.45</v>
      </c>
      <c r="I134" s="25">
        <f t="shared" si="23"/>
        <v>110.45</v>
      </c>
      <c r="J134" s="25">
        <f t="shared" si="23"/>
        <v>354.4</v>
      </c>
      <c r="K134" s="25">
        <f t="shared" si="23"/>
        <v>100.18</v>
      </c>
      <c r="L134" s="25">
        <f t="shared" si="23"/>
        <v>7.2</v>
      </c>
    </row>
    <row r="135" spans="1:12" ht="18" customHeight="1" x14ac:dyDescent="0.25">
      <c r="A135" s="45" t="s">
        <v>22</v>
      </c>
      <c r="B135" s="45"/>
      <c r="C135" s="45"/>
      <c r="D135" s="45"/>
      <c r="E135" s="17">
        <f>E125+E134</f>
        <v>46.53</v>
      </c>
      <c r="F135" s="17">
        <f t="shared" ref="F135" si="24">F125+F134</f>
        <v>53.84</v>
      </c>
      <c r="G135" s="17">
        <f t="shared" ref="G135" si="25">G125+G134</f>
        <v>222.64999999999998</v>
      </c>
      <c r="H135" s="17">
        <f t="shared" ref="H135" si="26">H125+H134</f>
        <v>1282.45</v>
      </c>
      <c r="I135" s="17">
        <f t="shared" ref="I135" si="27">I125+I134</f>
        <v>148.44999999999999</v>
      </c>
      <c r="J135" s="17">
        <f t="shared" ref="J135" si="28">J125+J134</f>
        <v>451.4</v>
      </c>
      <c r="K135" s="17">
        <f t="shared" ref="K135" si="29">K125+K134</f>
        <v>160.08000000000001</v>
      </c>
      <c r="L135" s="17">
        <f t="shared" ref="L135" si="30">L125+L134</f>
        <v>8.89</v>
      </c>
    </row>
    <row r="136" spans="1:12" ht="15.75" x14ac:dyDescent="0.25">
      <c r="A136" s="4" t="s">
        <v>39</v>
      </c>
      <c r="B136" s="3"/>
      <c r="C136" s="3"/>
      <c r="D136" s="3"/>
      <c r="E136" s="5" t="s">
        <v>1</v>
      </c>
      <c r="F136" s="41" t="s">
        <v>24</v>
      </c>
      <c r="G136" s="41"/>
      <c r="H136" s="41"/>
      <c r="I136" s="60"/>
      <c r="J136" s="60"/>
      <c r="K136" s="60"/>
      <c r="L136" s="60"/>
    </row>
    <row r="137" spans="1:12" ht="15.75" x14ac:dyDescent="0.25">
      <c r="A137"/>
      <c r="B137" s="3"/>
      <c r="C137" s="3"/>
      <c r="D137" s="61" t="s">
        <v>3</v>
      </c>
      <c r="E137" s="61"/>
      <c r="F137" s="6" t="s">
        <v>31</v>
      </c>
      <c r="G137"/>
      <c r="H137"/>
      <c r="I137" s="62" t="s">
        <v>133</v>
      </c>
      <c r="J137" s="63"/>
      <c r="K137" s="63"/>
      <c r="L137" s="63"/>
    </row>
    <row r="138" spans="1:12" ht="34.5" customHeight="1" x14ac:dyDescent="0.2">
      <c r="A138" s="48" t="s">
        <v>5</v>
      </c>
      <c r="B138" s="48" t="s">
        <v>6</v>
      </c>
      <c r="C138" s="48"/>
      <c r="D138" s="48" t="s">
        <v>7</v>
      </c>
      <c r="E138" s="52" t="s">
        <v>8</v>
      </c>
      <c r="F138" s="52"/>
      <c r="G138" s="52"/>
      <c r="H138" s="48" t="s">
        <v>9</v>
      </c>
      <c r="I138" s="52" t="s">
        <v>10</v>
      </c>
      <c r="J138" s="52"/>
      <c r="K138" s="52"/>
      <c r="L138" s="52"/>
    </row>
    <row r="139" spans="1:12" ht="15" x14ac:dyDescent="0.2">
      <c r="A139" s="49"/>
      <c r="B139" s="50"/>
      <c r="C139" s="51"/>
      <c r="D139" s="49"/>
      <c r="E139" s="13" t="s">
        <v>11</v>
      </c>
      <c r="F139" s="13" t="s">
        <v>12</v>
      </c>
      <c r="G139" s="13" t="s">
        <v>13</v>
      </c>
      <c r="H139" s="49"/>
      <c r="I139" s="13" t="s">
        <v>14</v>
      </c>
      <c r="J139" s="13" t="s">
        <v>15</v>
      </c>
      <c r="K139" s="13" t="s">
        <v>16</v>
      </c>
      <c r="L139" s="13" t="s">
        <v>17</v>
      </c>
    </row>
    <row r="140" spans="1:12" ht="15" x14ac:dyDescent="0.2">
      <c r="A140" s="12">
        <v>1</v>
      </c>
      <c r="B140" s="54">
        <v>2</v>
      </c>
      <c r="C140" s="54"/>
      <c r="D140" s="12">
        <v>3</v>
      </c>
      <c r="E140" s="12">
        <v>4</v>
      </c>
      <c r="F140" s="12">
        <v>5</v>
      </c>
      <c r="G140" s="12">
        <v>6</v>
      </c>
      <c r="H140" s="12">
        <v>7</v>
      </c>
      <c r="I140" s="12">
        <v>12</v>
      </c>
      <c r="J140" s="12">
        <v>13</v>
      </c>
      <c r="K140" s="12">
        <v>14</v>
      </c>
      <c r="L140" s="12">
        <v>15</v>
      </c>
    </row>
    <row r="141" spans="1:12" ht="15.75" x14ac:dyDescent="0.25">
      <c r="A141" s="57" t="s">
        <v>18</v>
      </c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</row>
    <row r="142" spans="1:12" ht="15" customHeight="1" x14ac:dyDescent="0.2">
      <c r="A142" s="16" t="s">
        <v>102</v>
      </c>
      <c r="B142" s="47" t="s">
        <v>92</v>
      </c>
      <c r="C142" s="47"/>
      <c r="D142" s="14">
        <v>20</v>
      </c>
      <c r="E142" s="10">
        <v>5</v>
      </c>
      <c r="F142" s="10">
        <v>5</v>
      </c>
      <c r="G142" s="10">
        <v>0</v>
      </c>
      <c r="H142" s="10">
        <v>68</v>
      </c>
      <c r="I142" s="10">
        <v>200</v>
      </c>
      <c r="J142" s="10">
        <v>0</v>
      </c>
      <c r="K142" s="10">
        <v>9</v>
      </c>
      <c r="L142" s="10">
        <v>0</v>
      </c>
    </row>
    <row r="143" spans="1:12" ht="15" customHeight="1" x14ac:dyDescent="0.2">
      <c r="A143" s="14" t="s">
        <v>59</v>
      </c>
      <c r="B143" s="47" t="s">
        <v>51</v>
      </c>
      <c r="C143" s="47"/>
      <c r="D143" s="14">
        <v>150</v>
      </c>
      <c r="E143" s="10">
        <v>4</v>
      </c>
      <c r="F143" s="10">
        <v>8</v>
      </c>
      <c r="G143" s="10">
        <v>29</v>
      </c>
      <c r="H143" s="10">
        <v>206</v>
      </c>
      <c r="I143" s="10">
        <v>90</v>
      </c>
      <c r="J143" s="10">
        <v>81</v>
      </c>
      <c r="K143" s="10">
        <v>14</v>
      </c>
      <c r="L143" s="10">
        <v>0</v>
      </c>
    </row>
    <row r="144" spans="1:12" ht="15" x14ac:dyDescent="0.2">
      <c r="A144" s="16" t="s">
        <v>90</v>
      </c>
      <c r="B144" s="47" t="s">
        <v>47</v>
      </c>
      <c r="C144" s="47"/>
      <c r="D144" s="14">
        <v>40</v>
      </c>
      <c r="E144" s="10">
        <v>3.8</v>
      </c>
      <c r="F144" s="10">
        <v>2.36</v>
      </c>
      <c r="G144" s="10">
        <v>23.55</v>
      </c>
      <c r="H144" s="10">
        <v>131</v>
      </c>
      <c r="I144" s="10">
        <v>11</v>
      </c>
      <c r="J144" s="10">
        <v>37</v>
      </c>
      <c r="K144" s="10">
        <v>14.5</v>
      </c>
      <c r="L144" s="10">
        <v>0.69</v>
      </c>
    </row>
    <row r="145" spans="1:13" ht="15" customHeight="1" x14ac:dyDescent="0.2">
      <c r="A145" s="14" t="s">
        <v>60</v>
      </c>
      <c r="B145" s="47" t="s">
        <v>93</v>
      </c>
      <c r="C145" s="47"/>
      <c r="D145" s="14">
        <v>200</v>
      </c>
      <c r="E145" s="10">
        <v>3</v>
      </c>
      <c r="F145" s="10">
        <v>3</v>
      </c>
      <c r="G145" s="10">
        <v>28</v>
      </c>
      <c r="H145" s="10">
        <v>152</v>
      </c>
      <c r="I145" s="10">
        <v>140</v>
      </c>
      <c r="J145" s="10">
        <v>90</v>
      </c>
      <c r="K145" s="10">
        <v>15</v>
      </c>
      <c r="L145" s="10">
        <v>0</v>
      </c>
    </row>
    <row r="146" spans="1:13" ht="15.75" x14ac:dyDescent="0.25">
      <c r="A146" s="42" t="s">
        <v>21</v>
      </c>
      <c r="B146" s="42"/>
      <c r="C146" s="42"/>
      <c r="D146" s="42"/>
      <c r="E146" s="17">
        <f>E142+E143+E145</f>
        <v>12</v>
      </c>
      <c r="F146" s="17">
        <f t="shared" ref="F146:L146" si="31">F142+F143+F145</f>
        <v>16</v>
      </c>
      <c r="G146" s="17">
        <f t="shared" si="31"/>
        <v>57</v>
      </c>
      <c r="H146" s="17">
        <f t="shared" si="31"/>
        <v>426</v>
      </c>
      <c r="I146" s="17">
        <f t="shared" si="31"/>
        <v>430</v>
      </c>
      <c r="J146" s="17">
        <f t="shared" si="31"/>
        <v>171</v>
      </c>
      <c r="K146" s="17">
        <f t="shared" si="31"/>
        <v>38</v>
      </c>
      <c r="L146" s="17">
        <f t="shared" si="31"/>
        <v>0</v>
      </c>
      <c r="M146" s="31"/>
    </row>
    <row r="147" spans="1:13" ht="15.75" x14ac:dyDescent="0.25">
      <c r="A147" s="53" t="s">
        <v>33</v>
      </c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</row>
    <row r="148" spans="1:13" ht="15" customHeight="1" x14ac:dyDescent="0.2">
      <c r="A148" s="20" t="s">
        <v>108</v>
      </c>
      <c r="B148" s="43" t="s">
        <v>69</v>
      </c>
      <c r="C148" s="43"/>
      <c r="D148" s="7">
        <v>200</v>
      </c>
      <c r="E148" s="8">
        <v>2</v>
      </c>
      <c r="F148" s="8">
        <v>4</v>
      </c>
      <c r="G148" s="8">
        <v>11</v>
      </c>
      <c r="H148" s="8">
        <v>87</v>
      </c>
      <c r="I148" s="8">
        <v>34</v>
      </c>
      <c r="J148" s="8">
        <v>42</v>
      </c>
      <c r="K148" s="8">
        <v>20</v>
      </c>
      <c r="L148" s="8">
        <v>1</v>
      </c>
    </row>
    <row r="149" spans="1:13" ht="15" customHeight="1" x14ac:dyDescent="0.2">
      <c r="A149" s="20" t="s">
        <v>126</v>
      </c>
      <c r="B149" s="43" t="s">
        <v>79</v>
      </c>
      <c r="C149" s="43"/>
      <c r="D149" s="7">
        <v>100</v>
      </c>
      <c r="E149" s="8">
        <v>23</v>
      </c>
      <c r="F149" s="8">
        <v>7</v>
      </c>
      <c r="G149" s="8">
        <v>5</v>
      </c>
      <c r="H149" s="8">
        <v>176</v>
      </c>
      <c r="I149" s="8">
        <v>16</v>
      </c>
      <c r="J149" s="8">
        <v>19</v>
      </c>
      <c r="K149" s="8">
        <v>10</v>
      </c>
      <c r="L149" s="8">
        <v>1</v>
      </c>
    </row>
    <row r="150" spans="1:13" ht="15" customHeight="1" x14ac:dyDescent="0.2">
      <c r="A150" s="20" t="s">
        <v>106</v>
      </c>
      <c r="B150" s="43" t="s">
        <v>34</v>
      </c>
      <c r="C150" s="43"/>
      <c r="D150" s="40">
        <v>150</v>
      </c>
      <c r="E150" s="8">
        <v>6</v>
      </c>
      <c r="F150" s="8">
        <v>7</v>
      </c>
      <c r="G150" s="8">
        <v>33</v>
      </c>
      <c r="H150" s="8">
        <v>147</v>
      </c>
      <c r="I150" s="8">
        <v>36</v>
      </c>
      <c r="J150" s="8">
        <v>78</v>
      </c>
      <c r="K150" s="8">
        <v>26</v>
      </c>
      <c r="L150" s="8">
        <v>1</v>
      </c>
    </row>
    <row r="151" spans="1:13" ht="15" customHeight="1" x14ac:dyDescent="0.2">
      <c r="A151" s="20" t="s">
        <v>111</v>
      </c>
      <c r="B151" s="43" t="s">
        <v>131</v>
      </c>
      <c r="C151" s="43"/>
      <c r="D151" s="7">
        <v>20</v>
      </c>
      <c r="E151" s="8">
        <v>1</v>
      </c>
      <c r="F151" s="8">
        <v>0</v>
      </c>
      <c r="G151" s="8">
        <v>1.4</v>
      </c>
      <c r="H151" s="8">
        <v>9</v>
      </c>
      <c r="I151" s="8">
        <v>5</v>
      </c>
      <c r="J151" s="8">
        <v>16</v>
      </c>
      <c r="K151" s="8">
        <v>5</v>
      </c>
      <c r="L151" s="8">
        <v>0</v>
      </c>
    </row>
    <row r="152" spans="1:13" ht="15" x14ac:dyDescent="0.2">
      <c r="A152" s="20" t="s">
        <v>115</v>
      </c>
      <c r="B152" s="43" t="s">
        <v>82</v>
      </c>
      <c r="C152" s="43"/>
      <c r="D152" s="7">
        <v>200</v>
      </c>
      <c r="E152" s="8">
        <v>1</v>
      </c>
      <c r="F152" s="8">
        <v>0</v>
      </c>
      <c r="G152" s="8">
        <v>30</v>
      </c>
      <c r="H152" s="8">
        <v>124</v>
      </c>
      <c r="I152" s="8">
        <v>12</v>
      </c>
      <c r="J152" s="8">
        <v>4</v>
      </c>
      <c r="K152" s="8">
        <v>4</v>
      </c>
      <c r="L152" s="8">
        <v>0</v>
      </c>
    </row>
    <row r="153" spans="1:13" ht="15" x14ac:dyDescent="0.2">
      <c r="A153" s="20" t="s">
        <v>90</v>
      </c>
      <c r="B153" s="43" t="s">
        <v>20</v>
      </c>
      <c r="C153" s="43"/>
      <c r="D153" s="7">
        <v>40</v>
      </c>
      <c r="E153" s="10">
        <v>3.8</v>
      </c>
      <c r="F153" s="10">
        <v>2.36</v>
      </c>
      <c r="G153" s="10">
        <v>23.55</v>
      </c>
      <c r="H153" s="10">
        <v>131</v>
      </c>
      <c r="I153" s="8">
        <v>7</v>
      </c>
      <c r="J153" s="8">
        <v>40</v>
      </c>
      <c r="K153" s="8">
        <v>11</v>
      </c>
      <c r="L153" s="8">
        <v>1</v>
      </c>
    </row>
    <row r="154" spans="1:13" ht="15" x14ac:dyDescent="0.2">
      <c r="A154" s="20"/>
      <c r="B154" s="27"/>
      <c r="C154" s="27"/>
      <c r="D154" s="7"/>
      <c r="E154" s="8"/>
      <c r="F154" s="8"/>
      <c r="G154" s="8"/>
      <c r="H154" s="8"/>
      <c r="I154" s="8"/>
      <c r="J154" s="8"/>
      <c r="K154" s="8"/>
      <c r="L154" s="8"/>
    </row>
    <row r="155" spans="1:13" ht="15.75" x14ac:dyDescent="0.25">
      <c r="A155" s="44" t="s">
        <v>35</v>
      </c>
      <c r="B155" s="44"/>
      <c r="C155" s="44"/>
      <c r="D155" s="44"/>
      <c r="E155" s="25">
        <f>E148+E149+E150+E151+E152+E153</f>
        <v>36.799999999999997</v>
      </c>
      <c r="F155" s="25">
        <f t="shared" ref="F155:L155" si="32">F148+F149+F150+F151+F152+F153</f>
        <v>20.36</v>
      </c>
      <c r="G155" s="25">
        <f t="shared" si="32"/>
        <v>103.95</v>
      </c>
      <c r="H155" s="25">
        <f t="shared" si="32"/>
        <v>674</v>
      </c>
      <c r="I155" s="25">
        <f t="shared" si="32"/>
        <v>110</v>
      </c>
      <c r="J155" s="25">
        <f t="shared" si="32"/>
        <v>199</v>
      </c>
      <c r="K155" s="25">
        <f t="shared" si="32"/>
        <v>76</v>
      </c>
      <c r="L155" s="25">
        <f t="shared" si="32"/>
        <v>4</v>
      </c>
    </row>
    <row r="156" spans="1:13" ht="15.75" x14ac:dyDescent="0.25">
      <c r="A156" s="45" t="s">
        <v>22</v>
      </c>
      <c r="B156" s="45"/>
      <c r="C156" s="45"/>
      <c r="D156" s="45"/>
      <c r="E156" s="17">
        <f>E146+E155</f>
        <v>48.8</v>
      </c>
      <c r="F156" s="17">
        <f t="shared" ref="F156:L156" si="33">F146+F155</f>
        <v>36.36</v>
      </c>
      <c r="G156" s="17">
        <f t="shared" si="33"/>
        <v>160.94999999999999</v>
      </c>
      <c r="H156" s="17">
        <f t="shared" si="33"/>
        <v>1100</v>
      </c>
      <c r="I156" s="17">
        <f t="shared" si="33"/>
        <v>540</v>
      </c>
      <c r="J156" s="17">
        <f t="shared" si="33"/>
        <v>370</v>
      </c>
      <c r="K156" s="17">
        <f t="shared" si="33"/>
        <v>114</v>
      </c>
      <c r="L156" s="17">
        <f t="shared" si="33"/>
        <v>4</v>
      </c>
    </row>
    <row r="157" spans="1:13" ht="15.75" x14ac:dyDescent="0.25">
      <c r="A157" s="4" t="s">
        <v>39</v>
      </c>
      <c r="B157" s="3"/>
      <c r="C157" s="3"/>
      <c r="D157" s="3"/>
      <c r="E157" s="5" t="s">
        <v>1</v>
      </c>
      <c r="F157" s="41" t="s">
        <v>26</v>
      </c>
      <c r="G157" s="41"/>
      <c r="H157" s="41"/>
      <c r="I157" s="60"/>
      <c r="J157" s="60"/>
      <c r="K157" s="60"/>
      <c r="L157" s="60"/>
    </row>
    <row r="158" spans="1:13" ht="15.75" x14ac:dyDescent="0.25">
      <c r="A158"/>
      <c r="B158" s="3"/>
      <c r="C158" s="3"/>
      <c r="D158" s="61" t="s">
        <v>3</v>
      </c>
      <c r="E158" s="61"/>
      <c r="F158" s="6" t="s">
        <v>31</v>
      </c>
      <c r="G158"/>
      <c r="H158"/>
      <c r="I158" s="62" t="s">
        <v>133</v>
      </c>
      <c r="J158" s="63"/>
      <c r="K158" s="63"/>
      <c r="L158" s="63"/>
    </row>
    <row r="159" spans="1:13" ht="39.75" customHeight="1" x14ac:dyDescent="0.2">
      <c r="A159" s="48" t="s">
        <v>5</v>
      </c>
      <c r="B159" s="48" t="s">
        <v>6</v>
      </c>
      <c r="C159" s="48"/>
      <c r="D159" s="48" t="s">
        <v>7</v>
      </c>
      <c r="E159" s="52" t="s">
        <v>8</v>
      </c>
      <c r="F159" s="52"/>
      <c r="G159" s="52"/>
      <c r="H159" s="48" t="s">
        <v>9</v>
      </c>
      <c r="I159" s="52" t="s">
        <v>10</v>
      </c>
      <c r="J159" s="52"/>
      <c r="K159" s="52"/>
      <c r="L159" s="52"/>
    </row>
    <row r="160" spans="1:13" ht="15" x14ac:dyDescent="0.2">
      <c r="A160" s="49"/>
      <c r="B160" s="50"/>
      <c r="C160" s="51"/>
      <c r="D160" s="49"/>
      <c r="E160" s="13" t="s">
        <v>11</v>
      </c>
      <c r="F160" s="13" t="s">
        <v>12</v>
      </c>
      <c r="G160" s="13" t="s">
        <v>13</v>
      </c>
      <c r="H160" s="49"/>
      <c r="I160" s="13" t="s">
        <v>14</v>
      </c>
      <c r="J160" s="13" t="s">
        <v>15</v>
      </c>
      <c r="K160" s="13" t="s">
        <v>16</v>
      </c>
      <c r="L160" s="13" t="s">
        <v>17</v>
      </c>
    </row>
    <row r="161" spans="1:1016" ht="15" x14ac:dyDescent="0.2">
      <c r="A161" s="12">
        <v>1</v>
      </c>
      <c r="B161" s="54">
        <v>2</v>
      </c>
      <c r="C161" s="54"/>
      <c r="D161" s="12">
        <v>3</v>
      </c>
      <c r="E161" s="12">
        <v>4</v>
      </c>
      <c r="F161" s="12">
        <v>5</v>
      </c>
      <c r="G161" s="12">
        <v>6</v>
      </c>
      <c r="H161" s="12">
        <v>7</v>
      </c>
      <c r="I161" s="12">
        <v>12</v>
      </c>
      <c r="J161" s="12">
        <v>13</v>
      </c>
      <c r="K161" s="12">
        <v>14</v>
      </c>
      <c r="L161" s="12">
        <v>15</v>
      </c>
    </row>
    <row r="162" spans="1:1016" ht="15.75" x14ac:dyDescent="0.25">
      <c r="A162" s="57" t="s">
        <v>18</v>
      </c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</row>
    <row r="163" spans="1:1016" ht="18.75" customHeight="1" x14ac:dyDescent="0.2">
      <c r="A163" s="33" t="s">
        <v>61</v>
      </c>
      <c r="B163" s="58" t="s">
        <v>94</v>
      </c>
      <c r="C163" s="58"/>
      <c r="D163" s="34" t="s">
        <v>38</v>
      </c>
      <c r="E163" s="10">
        <v>13</v>
      </c>
      <c r="F163" s="10">
        <v>11</v>
      </c>
      <c r="G163" s="10">
        <v>27</v>
      </c>
      <c r="H163" s="10">
        <v>263</v>
      </c>
      <c r="I163" s="10">
        <v>132</v>
      </c>
      <c r="J163" s="10">
        <v>172</v>
      </c>
      <c r="K163" s="10">
        <v>27</v>
      </c>
      <c r="L163" s="10">
        <v>1</v>
      </c>
    </row>
    <row r="164" spans="1:1016" ht="19.5" customHeight="1" x14ac:dyDescent="0.2">
      <c r="A164" s="35"/>
      <c r="B164" s="58"/>
      <c r="C164" s="58"/>
      <c r="D164" s="33"/>
      <c r="E164" s="10">
        <v>3.8</v>
      </c>
      <c r="F164" s="10">
        <v>2.36</v>
      </c>
      <c r="G164" s="10">
        <v>23.55</v>
      </c>
      <c r="H164" s="10">
        <v>131</v>
      </c>
      <c r="I164" s="10">
        <v>11</v>
      </c>
      <c r="J164" s="10">
        <v>37</v>
      </c>
      <c r="K164" s="10">
        <v>14.5</v>
      </c>
      <c r="L164" s="10">
        <v>0.69</v>
      </c>
    </row>
    <row r="165" spans="1:1016" ht="15" customHeight="1" x14ac:dyDescent="0.2">
      <c r="A165" s="33" t="s">
        <v>62</v>
      </c>
      <c r="B165" s="58" t="s">
        <v>42</v>
      </c>
      <c r="C165" s="58"/>
      <c r="D165" s="34" t="s">
        <v>43</v>
      </c>
      <c r="E165" s="10">
        <v>0</v>
      </c>
      <c r="F165" s="10">
        <v>0</v>
      </c>
      <c r="G165" s="10">
        <v>15</v>
      </c>
      <c r="H165" s="10">
        <v>61</v>
      </c>
      <c r="I165" s="10">
        <v>12</v>
      </c>
      <c r="J165" s="10">
        <v>4</v>
      </c>
      <c r="K165" s="10">
        <v>4</v>
      </c>
      <c r="L165" s="10">
        <v>0</v>
      </c>
    </row>
    <row r="166" spans="1:1016" ht="15.75" x14ac:dyDescent="0.25">
      <c r="A166" s="42" t="s">
        <v>21</v>
      </c>
      <c r="B166" s="42"/>
      <c r="C166" s="42"/>
      <c r="D166" s="42"/>
      <c r="E166" s="17">
        <f>E163+E164+E165</f>
        <v>16.8</v>
      </c>
      <c r="F166" s="17">
        <f t="shared" ref="F166:L166" si="34">F163+F164+F165</f>
        <v>13.36</v>
      </c>
      <c r="G166" s="17">
        <f t="shared" si="34"/>
        <v>65.55</v>
      </c>
      <c r="H166" s="17">
        <f t="shared" si="34"/>
        <v>455</v>
      </c>
      <c r="I166" s="17">
        <f t="shared" si="34"/>
        <v>155</v>
      </c>
      <c r="J166" s="17">
        <f t="shared" si="34"/>
        <v>213</v>
      </c>
      <c r="K166" s="17">
        <f t="shared" si="34"/>
        <v>45.5</v>
      </c>
      <c r="L166" s="17">
        <f t="shared" si="34"/>
        <v>1.69</v>
      </c>
      <c r="M166" s="31"/>
    </row>
    <row r="167" spans="1:1016" ht="15" customHeight="1" x14ac:dyDescent="0.25">
      <c r="A167" s="53" t="s">
        <v>33</v>
      </c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</row>
    <row r="168" spans="1:1016" ht="15" customHeight="1" x14ac:dyDescent="0.2">
      <c r="A168" s="36" t="s">
        <v>117</v>
      </c>
      <c r="B168" s="64" t="s">
        <v>73</v>
      </c>
      <c r="C168" s="65"/>
      <c r="D168" s="7">
        <v>200</v>
      </c>
      <c r="E168" s="8">
        <v>2</v>
      </c>
      <c r="F168" s="8">
        <v>3</v>
      </c>
      <c r="G168" s="8">
        <v>14</v>
      </c>
      <c r="H168" s="8">
        <v>89</v>
      </c>
      <c r="I168" s="8">
        <v>17</v>
      </c>
      <c r="J168" s="8">
        <v>52</v>
      </c>
      <c r="K168" s="8">
        <v>21</v>
      </c>
      <c r="L168" s="8">
        <v>1</v>
      </c>
    </row>
    <row r="169" spans="1:1016" ht="15" customHeight="1" x14ac:dyDescent="0.2">
      <c r="A169" s="20" t="s">
        <v>127</v>
      </c>
      <c r="B169" s="43" t="s">
        <v>86</v>
      </c>
      <c r="C169" s="43"/>
      <c r="D169" s="7">
        <v>120</v>
      </c>
      <c r="E169" s="8">
        <v>13</v>
      </c>
      <c r="F169" s="8">
        <v>16</v>
      </c>
      <c r="G169" s="8">
        <v>24</v>
      </c>
      <c r="H169" s="8">
        <v>274</v>
      </c>
      <c r="I169" s="8">
        <v>31</v>
      </c>
      <c r="J169" s="8">
        <v>191</v>
      </c>
      <c r="K169" s="8">
        <v>47</v>
      </c>
      <c r="L169" s="8">
        <v>3</v>
      </c>
    </row>
    <row r="170" spans="1:1016" s="19" customFormat="1" ht="15" customHeight="1" x14ac:dyDescent="0.2">
      <c r="A170" s="20" t="s">
        <v>116</v>
      </c>
      <c r="B170" s="43" t="s">
        <v>131</v>
      </c>
      <c r="C170" s="43"/>
      <c r="D170" s="7">
        <v>20</v>
      </c>
      <c r="E170" s="8">
        <v>0</v>
      </c>
      <c r="F170" s="8">
        <v>0</v>
      </c>
      <c r="G170" s="8">
        <v>0</v>
      </c>
      <c r="H170" s="8">
        <v>2</v>
      </c>
      <c r="I170" s="8">
        <v>3</v>
      </c>
      <c r="J170" s="8">
        <v>3</v>
      </c>
      <c r="K170" s="8">
        <v>2</v>
      </c>
      <c r="L170" s="8">
        <v>0</v>
      </c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8"/>
      <c r="CT170" s="18"/>
      <c r="CU170" s="18"/>
      <c r="CV170" s="18"/>
      <c r="CW170" s="18"/>
      <c r="CX170" s="18"/>
      <c r="CY170" s="18"/>
      <c r="CZ170" s="18"/>
      <c r="DA170" s="18"/>
      <c r="DB170" s="18"/>
      <c r="DC170" s="18"/>
      <c r="DD170" s="18"/>
      <c r="DE170" s="18"/>
      <c r="DF170" s="18"/>
      <c r="DG170" s="18"/>
      <c r="DH170" s="18"/>
      <c r="DI170" s="18"/>
      <c r="DJ170" s="18"/>
      <c r="DK170" s="18"/>
      <c r="DL170" s="18"/>
      <c r="DM170" s="18"/>
      <c r="DN170" s="18"/>
      <c r="DO170" s="18"/>
      <c r="DP170" s="18"/>
      <c r="DQ170" s="18"/>
      <c r="DR170" s="18"/>
      <c r="DS170" s="18"/>
      <c r="DT170" s="18"/>
      <c r="DU170" s="18"/>
      <c r="DV170" s="18"/>
      <c r="DW170" s="18"/>
      <c r="DX170" s="18"/>
      <c r="DY170" s="18"/>
      <c r="DZ170" s="18"/>
      <c r="EA170" s="18"/>
      <c r="EB170" s="18"/>
      <c r="EC170" s="18"/>
      <c r="ED170" s="18"/>
      <c r="EE170" s="18"/>
      <c r="EF170" s="18"/>
      <c r="EG170" s="18"/>
      <c r="EH170" s="18"/>
      <c r="EI170" s="18"/>
      <c r="EJ170" s="18"/>
      <c r="EK170" s="18"/>
      <c r="EL170" s="18"/>
      <c r="EM170" s="18"/>
      <c r="EN170" s="18"/>
      <c r="EO170" s="18"/>
      <c r="EP170" s="18"/>
      <c r="EQ170" s="18"/>
      <c r="ER170" s="18"/>
      <c r="ES170" s="18"/>
      <c r="ET170" s="18"/>
      <c r="EU170" s="18"/>
      <c r="EV170" s="18"/>
      <c r="EW170" s="18"/>
      <c r="EX170" s="18"/>
      <c r="EY170" s="18"/>
      <c r="EZ170" s="18"/>
      <c r="FA170" s="18"/>
      <c r="FB170" s="18"/>
      <c r="FC170" s="18"/>
      <c r="FD170" s="18"/>
      <c r="FE170" s="18"/>
      <c r="FF170" s="18"/>
      <c r="FG170" s="18"/>
      <c r="FH170" s="18"/>
      <c r="FI170" s="18"/>
      <c r="FJ170" s="18"/>
      <c r="FK170" s="18"/>
      <c r="FL170" s="18"/>
      <c r="FM170" s="18"/>
      <c r="FN170" s="18"/>
      <c r="FO170" s="18"/>
      <c r="FP170" s="18"/>
      <c r="FQ170" s="18"/>
      <c r="FR170" s="18"/>
      <c r="FS170" s="18"/>
      <c r="FT170" s="18"/>
      <c r="FU170" s="18"/>
      <c r="FV170" s="18"/>
      <c r="FW170" s="18"/>
      <c r="FX170" s="18"/>
      <c r="FY170" s="18"/>
      <c r="FZ170" s="18"/>
      <c r="GA170" s="18"/>
      <c r="GB170" s="18"/>
      <c r="GC170" s="18"/>
      <c r="GD170" s="18"/>
      <c r="GE170" s="18"/>
      <c r="GF170" s="18"/>
      <c r="GG170" s="18"/>
      <c r="GH170" s="18"/>
      <c r="GI170" s="18"/>
      <c r="GJ170" s="18"/>
      <c r="GK170" s="18"/>
      <c r="GL170" s="18"/>
      <c r="GM170" s="18"/>
      <c r="GN170" s="18"/>
      <c r="GO170" s="18"/>
      <c r="GP170" s="18"/>
      <c r="GQ170" s="18"/>
      <c r="GR170" s="18"/>
      <c r="GS170" s="18"/>
      <c r="GT170" s="18"/>
      <c r="GU170" s="18"/>
      <c r="GV170" s="18"/>
      <c r="GW170" s="18"/>
      <c r="GX170" s="18"/>
      <c r="GY170" s="18"/>
      <c r="GZ170" s="18"/>
      <c r="HA170" s="18"/>
      <c r="HB170" s="18"/>
      <c r="HC170" s="18"/>
      <c r="HD170" s="18"/>
      <c r="HE170" s="18"/>
      <c r="HF170" s="18"/>
      <c r="HG170" s="18"/>
      <c r="HH170" s="18"/>
      <c r="HI170" s="18"/>
      <c r="HJ170" s="18"/>
      <c r="HK170" s="18"/>
      <c r="HL170" s="18"/>
      <c r="HM170" s="18"/>
      <c r="HN170" s="18"/>
      <c r="HO170" s="18"/>
      <c r="HP170" s="18"/>
      <c r="HQ170" s="18"/>
      <c r="HR170" s="18"/>
      <c r="HS170" s="18"/>
      <c r="HT170" s="18"/>
      <c r="HU170" s="18"/>
      <c r="HV170" s="18"/>
      <c r="HW170" s="18"/>
      <c r="HX170" s="18"/>
      <c r="HY170" s="18"/>
      <c r="HZ170" s="18"/>
      <c r="IA170" s="18"/>
      <c r="IB170" s="18"/>
      <c r="IC170" s="18"/>
      <c r="ID170" s="18"/>
      <c r="IE170" s="18"/>
      <c r="IF170" s="18"/>
      <c r="IG170" s="18"/>
      <c r="IH170" s="18"/>
      <c r="II170" s="18"/>
      <c r="IJ170" s="18"/>
      <c r="IK170" s="18"/>
      <c r="IL170" s="18"/>
      <c r="IM170" s="18"/>
      <c r="IN170" s="18"/>
      <c r="IO170" s="18"/>
      <c r="IP170" s="18"/>
      <c r="IQ170" s="18"/>
      <c r="IR170" s="18"/>
      <c r="IS170" s="18"/>
      <c r="IT170" s="18"/>
      <c r="IU170" s="18"/>
      <c r="IV170" s="18"/>
      <c r="IW170" s="18"/>
      <c r="IX170" s="18"/>
      <c r="IY170" s="18"/>
      <c r="IZ170" s="18"/>
      <c r="JA170" s="18"/>
      <c r="JB170" s="18"/>
      <c r="JC170" s="18"/>
      <c r="JD170" s="18"/>
      <c r="JE170" s="18"/>
      <c r="JF170" s="18"/>
      <c r="JG170" s="18"/>
      <c r="JH170" s="18"/>
      <c r="JI170" s="18"/>
      <c r="JJ170" s="18"/>
      <c r="JK170" s="18"/>
      <c r="JL170" s="18"/>
      <c r="JM170" s="18"/>
      <c r="JN170" s="18"/>
      <c r="JO170" s="18"/>
      <c r="JP170" s="18"/>
      <c r="JQ170" s="18"/>
      <c r="JR170" s="18"/>
      <c r="JS170" s="18"/>
      <c r="JT170" s="18"/>
      <c r="JU170" s="18"/>
      <c r="JV170" s="18"/>
      <c r="JW170" s="18"/>
      <c r="JX170" s="18"/>
      <c r="JY170" s="18"/>
      <c r="JZ170" s="18"/>
      <c r="KA170" s="18"/>
      <c r="KB170" s="18"/>
      <c r="KC170" s="18"/>
      <c r="KD170" s="18"/>
      <c r="KE170" s="18"/>
      <c r="KF170" s="18"/>
      <c r="KG170" s="18"/>
      <c r="KH170" s="18"/>
      <c r="KI170" s="18"/>
      <c r="KJ170" s="18"/>
      <c r="KK170" s="18"/>
      <c r="KL170" s="18"/>
      <c r="KM170" s="18"/>
      <c r="KN170" s="18"/>
      <c r="KO170" s="18"/>
      <c r="KP170" s="18"/>
      <c r="KQ170" s="18"/>
      <c r="KR170" s="18"/>
      <c r="KS170" s="18"/>
      <c r="KT170" s="18"/>
      <c r="KU170" s="18"/>
      <c r="KV170" s="18"/>
      <c r="KW170" s="18"/>
      <c r="KX170" s="18"/>
      <c r="KY170" s="18"/>
      <c r="KZ170" s="18"/>
      <c r="LA170" s="18"/>
      <c r="LB170" s="18"/>
      <c r="LC170" s="18"/>
      <c r="LD170" s="18"/>
      <c r="LE170" s="18"/>
      <c r="LF170" s="18"/>
      <c r="LG170" s="18"/>
      <c r="LH170" s="18"/>
      <c r="LI170" s="18"/>
      <c r="LJ170" s="18"/>
      <c r="LK170" s="18"/>
      <c r="LL170" s="18"/>
      <c r="LM170" s="18"/>
      <c r="LN170" s="18"/>
      <c r="LO170" s="18"/>
      <c r="LP170" s="18"/>
      <c r="LQ170" s="18"/>
      <c r="LR170" s="18"/>
      <c r="LS170" s="18"/>
      <c r="LT170" s="18"/>
      <c r="LU170" s="18"/>
      <c r="LV170" s="18"/>
      <c r="LW170" s="18"/>
      <c r="LX170" s="18"/>
      <c r="LY170" s="18"/>
      <c r="LZ170" s="18"/>
      <c r="MA170" s="18"/>
      <c r="MB170" s="18"/>
      <c r="MC170" s="18"/>
      <c r="MD170" s="18"/>
      <c r="ME170" s="18"/>
      <c r="MF170" s="18"/>
      <c r="MG170" s="18"/>
      <c r="MH170" s="18"/>
      <c r="MI170" s="18"/>
      <c r="MJ170" s="18"/>
      <c r="MK170" s="18"/>
      <c r="ML170" s="18"/>
      <c r="MM170" s="18"/>
      <c r="MN170" s="18"/>
      <c r="MO170" s="18"/>
      <c r="MP170" s="18"/>
      <c r="MQ170" s="18"/>
      <c r="MR170" s="18"/>
      <c r="MS170" s="18"/>
      <c r="MT170" s="18"/>
      <c r="MU170" s="18"/>
      <c r="MV170" s="18"/>
      <c r="MW170" s="18"/>
      <c r="MX170" s="18"/>
      <c r="MY170" s="18"/>
      <c r="MZ170" s="18"/>
      <c r="NA170" s="18"/>
      <c r="NB170" s="18"/>
      <c r="NC170" s="18"/>
      <c r="ND170" s="18"/>
      <c r="NE170" s="18"/>
      <c r="NF170" s="18"/>
      <c r="NG170" s="18"/>
      <c r="NH170" s="18"/>
      <c r="NI170" s="18"/>
      <c r="NJ170" s="18"/>
      <c r="NK170" s="18"/>
      <c r="NL170" s="18"/>
      <c r="NM170" s="18"/>
      <c r="NN170" s="18"/>
      <c r="NO170" s="18"/>
      <c r="NP170" s="18"/>
      <c r="NQ170" s="18"/>
      <c r="NR170" s="18"/>
      <c r="NS170" s="18"/>
      <c r="NT170" s="18"/>
      <c r="NU170" s="18"/>
      <c r="NV170" s="18"/>
      <c r="NW170" s="18"/>
      <c r="NX170" s="18"/>
      <c r="NY170" s="18"/>
      <c r="NZ170" s="18"/>
      <c r="OA170" s="18"/>
      <c r="OB170" s="18"/>
      <c r="OC170" s="18"/>
      <c r="OD170" s="18"/>
      <c r="OE170" s="18"/>
      <c r="OF170" s="18"/>
      <c r="OG170" s="18"/>
      <c r="OH170" s="18"/>
      <c r="OI170" s="18"/>
      <c r="OJ170" s="18"/>
      <c r="OK170" s="18"/>
      <c r="OL170" s="18"/>
      <c r="OM170" s="18"/>
      <c r="ON170" s="18"/>
      <c r="OO170" s="18"/>
      <c r="OP170" s="18"/>
      <c r="OQ170" s="18"/>
      <c r="OR170" s="18"/>
      <c r="OS170" s="18"/>
      <c r="OT170" s="18"/>
      <c r="OU170" s="18"/>
      <c r="OV170" s="18"/>
      <c r="OW170" s="18"/>
      <c r="OX170" s="18"/>
      <c r="OY170" s="18"/>
      <c r="OZ170" s="18"/>
      <c r="PA170" s="18"/>
      <c r="PB170" s="18"/>
      <c r="PC170" s="18"/>
      <c r="PD170" s="18"/>
      <c r="PE170" s="18"/>
      <c r="PF170" s="18"/>
      <c r="PG170" s="18"/>
      <c r="PH170" s="18"/>
      <c r="PI170" s="18"/>
      <c r="PJ170" s="18"/>
      <c r="PK170" s="18"/>
      <c r="PL170" s="18"/>
      <c r="PM170" s="18"/>
      <c r="PN170" s="18"/>
      <c r="PO170" s="18"/>
      <c r="PP170" s="18"/>
      <c r="PQ170" s="18"/>
      <c r="PR170" s="18"/>
      <c r="PS170" s="18"/>
      <c r="PT170" s="18"/>
      <c r="PU170" s="18"/>
      <c r="PV170" s="18"/>
      <c r="PW170" s="18"/>
      <c r="PX170" s="18"/>
      <c r="PY170" s="18"/>
      <c r="PZ170" s="18"/>
      <c r="QA170" s="18"/>
      <c r="QB170" s="18"/>
      <c r="QC170" s="18"/>
      <c r="QD170" s="18"/>
      <c r="QE170" s="18"/>
      <c r="QF170" s="18"/>
      <c r="QG170" s="18"/>
      <c r="QH170" s="18"/>
      <c r="QI170" s="18"/>
      <c r="QJ170" s="18"/>
      <c r="QK170" s="18"/>
      <c r="QL170" s="18"/>
      <c r="QM170" s="18"/>
      <c r="QN170" s="18"/>
      <c r="QO170" s="18"/>
      <c r="QP170" s="18"/>
      <c r="QQ170" s="18"/>
      <c r="QR170" s="18"/>
      <c r="QS170" s="18"/>
      <c r="QT170" s="18"/>
      <c r="QU170" s="18"/>
      <c r="QV170" s="18"/>
      <c r="QW170" s="18"/>
      <c r="QX170" s="18"/>
      <c r="QY170" s="18"/>
      <c r="QZ170" s="18"/>
      <c r="RA170" s="18"/>
      <c r="RB170" s="18"/>
      <c r="RC170" s="18"/>
      <c r="RD170" s="18"/>
      <c r="RE170" s="18"/>
      <c r="RF170" s="18"/>
      <c r="RG170" s="18"/>
      <c r="RH170" s="18"/>
      <c r="RI170" s="18"/>
      <c r="RJ170" s="18"/>
      <c r="RK170" s="18"/>
      <c r="RL170" s="18"/>
      <c r="RM170" s="18"/>
      <c r="RN170" s="18"/>
      <c r="RO170" s="18"/>
      <c r="RP170" s="18"/>
      <c r="RQ170" s="18"/>
      <c r="RR170" s="18"/>
      <c r="RS170" s="18"/>
      <c r="RT170" s="18"/>
      <c r="RU170" s="18"/>
      <c r="RV170" s="18"/>
      <c r="RW170" s="18"/>
      <c r="RX170" s="18"/>
      <c r="RY170" s="18"/>
      <c r="RZ170" s="18"/>
      <c r="SA170" s="18"/>
      <c r="SB170" s="18"/>
      <c r="SC170" s="18"/>
      <c r="SD170" s="18"/>
      <c r="SE170" s="18"/>
      <c r="SF170" s="18"/>
      <c r="SG170" s="18"/>
      <c r="SH170" s="18"/>
      <c r="SI170" s="18"/>
      <c r="SJ170" s="18"/>
      <c r="SK170" s="18"/>
      <c r="SL170" s="18"/>
      <c r="SM170" s="18"/>
      <c r="SN170" s="18"/>
      <c r="SO170" s="18"/>
      <c r="SP170" s="18"/>
      <c r="SQ170" s="18"/>
      <c r="SR170" s="18"/>
      <c r="SS170" s="18"/>
      <c r="ST170" s="18"/>
      <c r="SU170" s="18"/>
      <c r="SV170" s="18"/>
      <c r="SW170" s="18"/>
      <c r="SX170" s="18"/>
      <c r="SY170" s="18"/>
      <c r="SZ170" s="18"/>
      <c r="TA170" s="18"/>
      <c r="TB170" s="18"/>
      <c r="TC170" s="18"/>
      <c r="TD170" s="18"/>
      <c r="TE170" s="18"/>
      <c r="TF170" s="18"/>
      <c r="TG170" s="18"/>
      <c r="TH170" s="18"/>
      <c r="TI170" s="18"/>
      <c r="TJ170" s="18"/>
      <c r="TK170" s="18"/>
      <c r="TL170" s="18"/>
      <c r="TM170" s="18"/>
      <c r="TN170" s="18"/>
      <c r="TO170" s="18"/>
      <c r="TP170" s="18"/>
      <c r="TQ170" s="18"/>
      <c r="TR170" s="18"/>
      <c r="TS170" s="18"/>
      <c r="TT170" s="18"/>
      <c r="TU170" s="18"/>
      <c r="TV170" s="18"/>
      <c r="TW170" s="18"/>
      <c r="TX170" s="18"/>
      <c r="TY170" s="18"/>
      <c r="TZ170" s="18"/>
      <c r="UA170" s="18"/>
      <c r="UB170" s="18"/>
      <c r="UC170" s="18"/>
      <c r="UD170" s="18"/>
      <c r="UE170" s="18"/>
      <c r="UF170" s="18"/>
      <c r="UG170" s="18"/>
      <c r="UH170" s="18"/>
      <c r="UI170" s="18"/>
      <c r="UJ170" s="18"/>
      <c r="UK170" s="18"/>
      <c r="UL170" s="18"/>
      <c r="UM170" s="18"/>
      <c r="UN170" s="18"/>
      <c r="UO170" s="18"/>
      <c r="UP170" s="18"/>
      <c r="UQ170" s="18"/>
      <c r="UR170" s="18"/>
      <c r="US170" s="18"/>
      <c r="UT170" s="18"/>
      <c r="UU170" s="18"/>
      <c r="UV170" s="18"/>
      <c r="UW170" s="18"/>
      <c r="UX170" s="18"/>
      <c r="UY170" s="18"/>
      <c r="UZ170" s="18"/>
      <c r="VA170" s="18"/>
      <c r="VB170" s="18"/>
      <c r="VC170" s="18"/>
      <c r="VD170" s="18"/>
      <c r="VE170" s="18"/>
      <c r="VF170" s="18"/>
      <c r="VG170" s="18"/>
      <c r="VH170" s="18"/>
      <c r="VI170" s="18"/>
      <c r="VJ170" s="18"/>
      <c r="VK170" s="18"/>
      <c r="VL170" s="18"/>
      <c r="VM170" s="18"/>
      <c r="VN170" s="18"/>
      <c r="VO170" s="18"/>
      <c r="VP170" s="18"/>
      <c r="VQ170" s="18"/>
      <c r="VR170" s="18"/>
      <c r="VS170" s="18"/>
      <c r="VT170" s="18"/>
      <c r="VU170" s="18"/>
      <c r="VV170" s="18"/>
      <c r="VW170" s="18"/>
      <c r="VX170" s="18"/>
      <c r="VY170" s="18"/>
      <c r="VZ170" s="18"/>
      <c r="WA170" s="18"/>
      <c r="WB170" s="18"/>
      <c r="WC170" s="18"/>
      <c r="WD170" s="18"/>
      <c r="WE170" s="18"/>
      <c r="WF170" s="18"/>
      <c r="WG170" s="18"/>
      <c r="WH170" s="18"/>
      <c r="WI170" s="18"/>
      <c r="WJ170" s="18"/>
      <c r="WK170" s="18"/>
      <c r="WL170" s="18"/>
      <c r="WM170" s="18"/>
      <c r="WN170" s="18"/>
      <c r="WO170" s="18"/>
      <c r="WP170" s="18"/>
      <c r="WQ170" s="18"/>
      <c r="WR170" s="18"/>
      <c r="WS170" s="18"/>
      <c r="WT170" s="18"/>
      <c r="WU170" s="18"/>
      <c r="WV170" s="18"/>
      <c r="WW170" s="18"/>
      <c r="WX170" s="18"/>
      <c r="WY170" s="18"/>
      <c r="WZ170" s="18"/>
      <c r="XA170" s="18"/>
      <c r="XB170" s="18"/>
      <c r="XC170" s="18"/>
      <c r="XD170" s="18"/>
      <c r="XE170" s="18"/>
      <c r="XF170" s="18"/>
      <c r="XG170" s="18"/>
      <c r="XH170" s="18"/>
      <c r="XI170" s="18"/>
      <c r="XJ170" s="18"/>
      <c r="XK170" s="18"/>
      <c r="XL170" s="18"/>
      <c r="XM170" s="18"/>
      <c r="XN170" s="18"/>
      <c r="XO170" s="18"/>
      <c r="XP170" s="18"/>
      <c r="XQ170" s="18"/>
      <c r="XR170" s="18"/>
      <c r="XS170" s="18"/>
      <c r="XT170" s="18"/>
      <c r="XU170" s="18"/>
      <c r="XV170" s="18"/>
      <c r="XW170" s="18"/>
      <c r="XX170" s="18"/>
      <c r="XY170" s="18"/>
      <c r="XZ170" s="18"/>
      <c r="YA170" s="18"/>
      <c r="YB170" s="18"/>
      <c r="YC170" s="18"/>
      <c r="YD170" s="18"/>
      <c r="YE170" s="18"/>
      <c r="YF170" s="18"/>
      <c r="YG170" s="18"/>
      <c r="YH170" s="18"/>
      <c r="YI170" s="18"/>
      <c r="YJ170" s="18"/>
      <c r="YK170" s="18"/>
      <c r="YL170" s="18"/>
      <c r="YM170" s="18"/>
      <c r="YN170" s="18"/>
      <c r="YO170" s="18"/>
      <c r="YP170" s="18"/>
      <c r="YQ170" s="18"/>
      <c r="YR170" s="18"/>
      <c r="YS170" s="18"/>
      <c r="YT170" s="18"/>
      <c r="YU170" s="18"/>
      <c r="YV170" s="18"/>
      <c r="YW170" s="18"/>
      <c r="YX170" s="18"/>
      <c r="YY170" s="18"/>
      <c r="YZ170" s="18"/>
      <c r="ZA170" s="18"/>
      <c r="ZB170" s="18"/>
      <c r="ZC170" s="18"/>
      <c r="ZD170" s="18"/>
      <c r="ZE170" s="18"/>
      <c r="ZF170" s="18"/>
      <c r="ZG170" s="18"/>
      <c r="ZH170" s="18"/>
      <c r="ZI170" s="18"/>
      <c r="ZJ170" s="18"/>
      <c r="ZK170" s="18"/>
      <c r="ZL170" s="18"/>
      <c r="ZM170" s="18"/>
      <c r="ZN170" s="18"/>
      <c r="ZO170" s="18"/>
      <c r="ZP170" s="18"/>
      <c r="ZQ170" s="18"/>
      <c r="ZR170" s="18"/>
      <c r="ZS170" s="18"/>
      <c r="ZT170" s="18"/>
      <c r="ZU170" s="18"/>
      <c r="ZV170" s="18"/>
      <c r="ZW170" s="18"/>
      <c r="ZX170" s="18"/>
      <c r="ZY170" s="18"/>
      <c r="ZZ170" s="18"/>
      <c r="AAA170" s="18"/>
      <c r="AAB170" s="18"/>
      <c r="AAC170" s="18"/>
      <c r="AAD170" s="18"/>
      <c r="AAE170" s="18"/>
      <c r="AAF170" s="18"/>
      <c r="AAG170" s="18"/>
      <c r="AAH170" s="18"/>
      <c r="AAI170" s="18"/>
      <c r="AAJ170" s="18"/>
      <c r="AAK170" s="18"/>
      <c r="AAL170" s="18"/>
      <c r="AAM170" s="18"/>
      <c r="AAN170" s="18"/>
      <c r="AAO170" s="18"/>
      <c r="AAP170" s="18"/>
      <c r="AAQ170" s="18"/>
      <c r="AAR170" s="18"/>
      <c r="AAS170" s="18"/>
      <c r="AAT170" s="18"/>
      <c r="AAU170" s="18"/>
      <c r="AAV170" s="18"/>
      <c r="AAW170" s="18"/>
      <c r="AAX170" s="18"/>
      <c r="AAY170" s="18"/>
      <c r="AAZ170" s="18"/>
      <c r="ABA170" s="18"/>
      <c r="ABB170" s="18"/>
      <c r="ABC170" s="18"/>
      <c r="ABD170" s="18"/>
      <c r="ABE170" s="18"/>
      <c r="ABF170" s="18"/>
      <c r="ABG170" s="18"/>
      <c r="ABH170" s="18"/>
      <c r="ABI170" s="18"/>
      <c r="ABJ170" s="18"/>
      <c r="ABK170" s="18"/>
      <c r="ABL170" s="18"/>
      <c r="ABM170" s="18"/>
      <c r="ABN170" s="18"/>
      <c r="ABO170" s="18"/>
      <c r="ABP170" s="18"/>
      <c r="ABQ170" s="18"/>
      <c r="ABR170" s="18"/>
      <c r="ABS170" s="18"/>
      <c r="ABT170" s="18"/>
      <c r="ABU170" s="18"/>
      <c r="ABV170" s="18"/>
      <c r="ABW170" s="18"/>
      <c r="ABX170" s="18"/>
      <c r="ABY170" s="18"/>
      <c r="ABZ170" s="18"/>
      <c r="ACA170" s="18"/>
      <c r="ACB170" s="18"/>
      <c r="ACC170" s="18"/>
      <c r="ACD170" s="18"/>
      <c r="ACE170" s="18"/>
      <c r="ACF170" s="18"/>
      <c r="ACG170" s="18"/>
      <c r="ACH170" s="18"/>
      <c r="ACI170" s="18"/>
      <c r="ACJ170" s="18"/>
      <c r="ACK170" s="18"/>
      <c r="ACL170" s="18"/>
      <c r="ACM170" s="18"/>
      <c r="ACN170" s="18"/>
      <c r="ACO170" s="18"/>
      <c r="ACP170" s="18"/>
      <c r="ACQ170" s="18"/>
      <c r="ACR170" s="18"/>
      <c r="ACS170" s="18"/>
      <c r="ACT170" s="18"/>
      <c r="ACU170" s="18"/>
      <c r="ACV170" s="18"/>
      <c r="ACW170" s="18"/>
      <c r="ACX170" s="18"/>
      <c r="ACY170" s="18"/>
      <c r="ACZ170" s="18"/>
      <c r="ADA170" s="18"/>
      <c r="ADB170" s="18"/>
      <c r="ADC170" s="18"/>
      <c r="ADD170" s="18"/>
      <c r="ADE170" s="18"/>
      <c r="ADF170" s="18"/>
      <c r="ADG170" s="18"/>
      <c r="ADH170" s="18"/>
      <c r="ADI170" s="18"/>
      <c r="ADJ170" s="18"/>
      <c r="ADK170" s="18"/>
      <c r="ADL170" s="18"/>
      <c r="ADM170" s="18"/>
      <c r="ADN170" s="18"/>
      <c r="ADO170" s="18"/>
      <c r="ADP170" s="18"/>
      <c r="ADQ170" s="18"/>
      <c r="ADR170" s="18"/>
      <c r="ADS170" s="18"/>
      <c r="ADT170" s="18"/>
      <c r="ADU170" s="18"/>
      <c r="ADV170" s="18"/>
      <c r="ADW170" s="18"/>
      <c r="ADX170" s="18"/>
      <c r="ADY170" s="18"/>
      <c r="ADZ170" s="18"/>
      <c r="AEA170" s="18"/>
      <c r="AEB170" s="18"/>
      <c r="AEC170" s="18"/>
      <c r="AED170" s="18"/>
      <c r="AEE170" s="18"/>
      <c r="AEF170" s="18"/>
      <c r="AEG170" s="18"/>
      <c r="AEH170" s="18"/>
      <c r="AEI170" s="18"/>
      <c r="AEJ170" s="18"/>
      <c r="AEK170" s="18"/>
      <c r="AEL170" s="18"/>
      <c r="AEM170" s="18"/>
      <c r="AEN170" s="18"/>
      <c r="AEO170" s="18"/>
      <c r="AEP170" s="18"/>
      <c r="AEQ170" s="18"/>
      <c r="AER170" s="18"/>
      <c r="AES170" s="18"/>
      <c r="AET170" s="18"/>
      <c r="AEU170" s="18"/>
      <c r="AEV170" s="18"/>
      <c r="AEW170" s="18"/>
      <c r="AEX170" s="18"/>
      <c r="AEY170" s="18"/>
      <c r="AEZ170" s="18"/>
      <c r="AFA170" s="18"/>
      <c r="AFB170" s="18"/>
      <c r="AFC170" s="18"/>
      <c r="AFD170" s="18"/>
      <c r="AFE170" s="18"/>
      <c r="AFF170" s="18"/>
      <c r="AFG170" s="18"/>
      <c r="AFH170" s="18"/>
      <c r="AFI170" s="18"/>
      <c r="AFJ170" s="18"/>
      <c r="AFK170" s="18"/>
      <c r="AFL170" s="18"/>
      <c r="AFM170" s="18"/>
      <c r="AFN170" s="18"/>
      <c r="AFO170" s="18"/>
      <c r="AFP170" s="18"/>
      <c r="AFQ170" s="18"/>
      <c r="AFR170" s="18"/>
      <c r="AFS170" s="18"/>
      <c r="AFT170" s="18"/>
      <c r="AFU170" s="18"/>
      <c r="AFV170" s="18"/>
      <c r="AFW170" s="18"/>
      <c r="AFX170" s="18"/>
      <c r="AFY170" s="18"/>
      <c r="AFZ170" s="18"/>
      <c r="AGA170" s="18"/>
      <c r="AGB170" s="18"/>
      <c r="AGC170" s="18"/>
      <c r="AGD170" s="18"/>
      <c r="AGE170" s="18"/>
      <c r="AGF170" s="18"/>
      <c r="AGG170" s="18"/>
      <c r="AGH170" s="18"/>
      <c r="AGI170" s="18"/>
      <c r="AGJ170" s="18"/>
      <c r="AGK170" s="18"/>
      <c r="AGL170" s="18"/>
      <c r="AGM170" s="18"/>
      <c r="AGN170" s="18"/>
      <c r="AGO170" s="18"/>
      <c r="AGP170" s="18"/>
      <c r="AGQ170" s="18"/>
      <c r="AGR170" s="18"/>
      <c r="AGS170" s="18"/>
      <c r="AGT170" s="18"/>
      <c r="AGU170" s="18"/>
      <c r="AGV170" s="18"/>
      <c r="AGW170" s="18"/>
      <c r="AGX170" s="18"/>
      <c r="AGY170" s="18"/>
      <c r="AGZ170" s="18"/>
      <c r="AHA170" s="18"/>
      <c r="AHB170" s="18"/>
      <c r="AHC170" s="18"/>
      <c r="AHD170" s="18"/>
      <c r="AHE170" s="18"/>
      <c r="AHF170" s="18"/>
      <c r="AHG170" s="18"/>
      <c r="AHH170" s="18"/>
      <c r="AHI170" s="18"/>
      <c r="AHJ170" s="18"/>
      <c r="AHK170" s="18"/>
      <c r="AHL170" s="18"/>
      <c r="AHM170" s="18"/>
      <c r="AHN170" s="18"/>
      <c r="AHO170" s="18"/>
      <c r="AHP170" s="18"/>
      <c r="AHQ170" s="18"/>
      <c r="AHR170" s="18"/>
      <c r="AHS170" s="18"/>
      <c r="AHT170" s="18"/>
      <c r="AHU170" s="18"/>
      <c r="AHV170" s="18"/>
      <c r="AHW170" s="18"/>
      <c r="AHX170" s="18"/>
      <c r="AHY170" s="18"/>
      <c r="AHZ170" s="18"/>
      <c r="AIA170" s="18"/>
      <c r="AIB170" s="18"/>
      <c r="AIC170" s="18"/>
      <c r="AID170" s="18"/>
      <c r="AIE170" s="18"/>
      <c r="AIF170" s="18"/>
      <c r="AIG170" s="18"/>
      <c r="AIH170" s="18"/>
      <c r="AII170" s="18"/>
      <c r="AIJ170" s="18"/>
      <c r="AIK170" s="18"/>
      <c r="AIL170" s="18"/>
      <c r="AIM170" s="18"/>
      <c r="AIN170" s="18"/>
      <c r="AIO170" s="18"/>
      <c r="AIP170" s="18"/>
      <c r="AIQ170" s="18"/>
      <c r="AIR170" s="18"/>
      <c r="AIS170" s="18"/>
      <c r="AIT170" s="18"/>
      <c r="AIU170" s="18"/>
      <c r="AIV170" s="18"/>
      <c r="AIW170" s="18"/>
      <c r="AIX170" s="18"/>
      <c r="AIY170" s="18"/>
      <c r="AIZ170" s="18"/>
      <c r="AJA170" s="18"/>
      <c r="AJB170" s="18"/>
      <c r="AJC170" s="18"/>
      <c r="AJD170" s="18"/>
      <c r="AJE170" s="18"/>
      <c r="AJF170" s="18"/>
      <c r="AJG170" s="18"/>
      <c r="AJH170" s="18"/>
      <c r="AJI170" s="18"/>
      <c r="AJJ170" s="18"/>
      <c r="AJK170" s="18"/>
      <c r="AJL170" s="18"/>
      <c r="AJM170" s="18"/>
      <c r="AJN170" s="18"/>
      <c r="AJO170" s="18"/>
      <c r="AJP170" s="18"/>
      <c r="AJQ170" s="18"/>
      <c r="AJR170" s="18"/>
      <c r="AJS170" s="18"/>
      <c r="AJT170" s="18"/>
      <c r="AJU170" s="18"/>
      <c r="AJV170" s="18"/>
      <c r="AJW170" s="18"/>
      <c r="AJX170" s="18"/>
      <c r="AJY170" s="18"/>
      <c r="AJZ170" s="18"/>
      <c r="AKA170" s="18"/>
      <c r="AKB170" s="18"/>
      <c r="AKC170" s="18"/>
      <c r="AKD170" s="18"/>
      <c r="AKE170" s="18"/>
      <c r="AKF170" s="18"/>
      <c r="AKG170" s="18"/>
      <c r="AKH170" s="18"/>
      <c r="AKI170" s="18"/>
      <c r="AKJ170" s="18"/>
      <c r="AKK170" s="18"/>
      <c r="AKL170" s="18"/>
      <c r="AKM170" s="18"/>
      <c r="AKN170" s="18"/>
      <c r="AKO170" s="18"/>
      <c r="AKP170" s="18"/>
      <c r="AKQ170" s="18"/>
      <c r="AKR170" s="18"/>
      <c r="AKS170" s="18"/>
      <c r="AKT170" s="18"/>
      <c r="AKU170" s="18"/>
      <c r="AKV170" s="18"/>
      <c r="AKW170" s="18"/>
      <c r="AKX170" s="18"/>
      <c r="AKY170" s="18"/>
      <c r="AKZ170" s="18"/>
      <c r="ALA170" s="18"/>
      <c r="ALB170" s="18"/>
      <c r="ALC170" s="18"/>
      <c r="ALD170" s="18"/>
      <c r="ALE170" s="18"/>
      <c r="ALF170" s="18"/>
      <c r="ALG170" s="18"/>
      <c r="ALH170" s="18"/>
      <c r="ALI170" s="18"/>
      <c r="ALJ170" s="18"/>
      <c r="ALK170" s="18"/>
      <c r="ALL170" s="18"/>
      <c r="ALM170" s="18"/>
      <c r="ALN170" s="18"/>
      <c r="ALO170" s="18"/>
      <c r="ALP170" s="18"/>
      <c r="ALQ170" s="18"/>
      <c r="ALR170" s="18"/>
      <c r="ALS170" s="18"/>
      <c r="ALT170" s="18"/>
      <c r="ALU170" s="18"/>
      <c r="ALV170" s="18"/>
      <c r="ALW170" s="18"/>
      <c r="ALX170" s="18"/>
      <c r="ALY170" s="18"/>
      <c r="ALZ170" s="18"/>
      <c r="AMA170" s="18"/>
      <c r="AMB170" s="18"/>
    </row>
    <row r="171" spans="1:1016" ht="15" x14ac:dyDescent="0.2">
      <c r="A171" s="20" t="s">
        <v>112</v>
      </c>
      <c r="B171" s="43" t="s">
        <v>72</v>
      </c>
      <c r="C171" s="43"/>
      <c r="D171" s="7">
        <v>200</v>
      </c>
      <c r="E171" s="8">
        <v>0</v>
      </c>
      <c r="F171" s="8">
        <v>0</v>
      </c>
      <c r="G171" s="8">
        <v>14</v>
      </c>
      <c r="H171" s="8">
        <v>57</v>
      </c>
      <c r="I171" s="8">
        <v>5</v>
      </c>
      <c r="J171" s="8">
        <v>8</v>
      </c>
      <c r="K171" s="8">
        <v>4</v>
      </c>
      <c r="L171" s="8">
        <v>1</v>
      </c>
    </row>
    <row r="172" spans="1:1016" ht="15" x14ac:dyDescent="0.2">
      <c r="A172" s="20" t="s">
        <v>90</v>
      </c>
      <c r="B172" s="43" t="s">
        <v>20</v>
      </c>
      <c r="C172" s="43"/>
      <c r="D172" s="7">
        <v>40</v>
      </c>
      <c r="E172" s="10">
        <v>3.8</v>
      </c>
      <c r="F172" s="10">
        <v>2.36</v>
      </c>
      <c r="G172" s="10">
        <v>23.55</v>
      </c>
      <c r="H172" s="10">
        <v>131</v>
      </c>
      <c r="I172" s="8">
        <v>7</v>
      </c>
      <c r="J172" s="8">
        <v>40</v>
      </c>
      <c r="K172" s="8">
        <v>11</v>
      </c>
      <c r="L172" s="8">
        <v>1</v>
      </c>
    </row>
    <row r="173" spans="1:1016" ht="15" x14ac:dyDescent="0.2">
      <c r="A173" s="20"/>
      <c r="B173" s="27"/>
      <c r="C173" s="27"/>
      <c r="D173" s="7"/>
      <c r="E173" s="8"/>
      <c r="F173" s="8"/>
      <c r="G173" s="8"/>
      <c r="H173" s="8"/>
      <c r="I173" s="8"/>
      <c r="J173" s="8"/>
      <c r="K173" s="8"/>
      <c r="L173" s="8"/>
    </row>
    <row r="174" spans="1:1016" ht="15.75" x14ac:dyDescent="0.25">
      <c r="A174" s="44" t="s">
        <v>35</v>
      </c>
      <c r="B174" s="44"/>
      <c r="C174" s="44"/>
      <c r="D174" s="44"/>
      <c r="E174" s="25">
        <f>E168+E169+E170+E171+E172</f>
        <v>18.8</v>
      </c>
      <c r="F174" s="25">
        <f t="shared" ref="F174:L174" si="35">F168+F169+F170+F171+F172</f>
        <v>21.36</v>
      </c>
      <c r="G174" s="25">
        <f t="shared" si="35"/>
        <v>75.55</v>
      </c>
      <c r="H174" s="25">
        <f t="shared" si="35"/>
        <v>553</v>
      </c>
      <c r="I174" s="25">
        <f t="shared" si="35"/>
        <v>63</v>
      </c>
      <c r="J174" s="25">
        <f t="shared" si="35"/>
        <v>294</v>
      </c>
      <c r="K174" s="25">
        <f t="shared" si="35"/>
        <v>85</v>
      </c>
      <c r="L174" s="25">
        <f t="shared" si="35"/>
        <v>6</v>
      </c>
    </row>
    <row r="175" spans="1:1016" ht="15.75" x14ac:dyDescent="0.25">
      <c r="A175" s="45" t="s">
        <v>22</v>
      </c>
      <c r="B175" s="45"/>
      <c r="C175" s="45"/>
      <c r="D175" s="45"/>
      <c r="E175" s="17">
        <f>E166+E174</f>
        <v>35.6</v>
      </c>
      <c r="F175" s="17">
        <f t="shared" ref="F175:L175" si="36">F166+F174</f>
        <v>34.72</v>
      </c>
      <c r="G175" s="17">
        <f t="shared" si="36"/>
        <v>141.1</v>
      </c>
      <c r="H175" s="17">
        <f t="shared" si="36"/>
        <v>1008</v>
      </c>
      <c r="I175" s="17">
        <f t="shared" si="36"/>
        <v>218</v>
      </c>
      <c r="J175" s="17">
        <f t="shared" si="36"/>
        <v>507</v>
      </c>
      <c r="K175" s="17">
        <f t="shared" si="36"/>
        <v>130.5</v>
      </c>
      <c r="L175" s="17">
        <f t="shared" si="36"/>
        <v>7.6899999999999995</v>
      </c>
    </row>
    <row r="176" spans="1:1016" ht="15.75" x14ac:dyDescent="0.25">
      <c r="A176" s="59" t="s">
        <v>32</v>
      </c>
      <c r="B176" s="59"/>
      <c r="C176" s="59"/>
      <c r="D176" s="59"/>
      <c r="E176" s="59"/>
      <c r="F176" s="59"/>
      <c r="G176" s="59"/>
      <c r="H176" s="59"/>
      <c r="I176" s="59"/>
      <c r="J176" s="59"/>
      <c r="K176" s="59"/>
      <c r="L176" s="59"/>
    </row>
    <row r="177" spans="1:13" ht="15.75" x14ac:dyDescent="0.25">
      <c r="A177" s="4" t="s">
        <v>39</v>
      </c>
      <c r="B177" s="3"/>
      <c r="C177" s="3"/>
      <c r="D177" s="3"/>
      <c r="E177" s="5" t="s">
        <v>1</v>
      </c>
      <c r="F177" s="41" t="s">
        <v>27</v>
      </c>
      <c r="G177" s="41"/>
      <c r="H177" s="41"/>
      <c r="I177" s="60"/>
      <c r="J177" s="60"/>
      <c r="K177" s="60"/>
      <c r="L177" s="60"/>
    </row>
    <row r="178" spans="1:13" ht="15.75" x14ac:dyDescent="0.25">
      <c r="A178"/>
      <c r="B178" s="3"/>
      <c r="C178" s="3"/>
      <c r="D178" s="61" t="s">
        <v>3</v>
      </c>
      <c r="E178" s="61"/>
      <c r="F178" s="6" t="s">
        <v>31</v>
      </c>
      <c r="G178"/>
      <c r="H178"/>
      <c r="I178" s="62" t="s">
        <v>133</v>
      </c>
      <c r="J178" s="63"/>
      <c r="K178" s="63"/>
      <c r="L178" s="63"/>
    </row>
    <row r="179" spans="1:13" ht="30.75" customHeight="1" x14ac:dyDescent="0.2">
      <c r="A179" s="48" t="s">
        <v>5</v>
      </c>
      <c r="B179" s="48" t="s">
        <v>6</v>
      </c>
      <c r="C179" s="48"/>
      <c r="D179" s="48" t="s">
        <v>7</v>
      </c>
      <c r="E179" s="52" t="s">
        <v>8</v>
      </c>
      <c r="F179" s="52"/>
      <c r="G179" s="52"/>
      <c r="H179" s="48" t="s">
        <v>9</v>
      </c>
      <c r="I179" s="52" t="s">
        <v>10</v>
      </c>
      <c r="J179" s="52"/>
      <c r="K179" s="52"/>
      <c r="L179" s="52"/>
    </row>
    <row r="180" spans="1:13" ht="15" x14ac:dyDescent="0.2">
      <c r="A180" s="49"/>
      <c r="B180" s="50"/>
      <c r="C180" s="51"/>
      <c r="D180" s="49"/>
      <c r="E180" s="13" t="s">
        <v>11</v>
      </c>
      <c r="F180" s="13" t="s">
        <v>12</v>
      </c>
      <c r="G180" s="13" t="s">
        <v>13</v>
      </c>
      <c r="H180" s="49"/>
      <c r="I180" s="13" t="s">
        <v>14</v>
      </c>
      <c r="J180" s="13" t="s">
        <v>15</v>
      </c>
      <c r="K180" s="13" t="s">
        <v>16</v>
      </c>
      <c r="L180" s="13" t="s">
        <v>17</v>
      </c>
    </row>
    <row r="181" spans="1:13" ht="15" x14ac:dyDescent="0.2">
      <c r="A181" s="12">
        <v>1</v>
      </c>
      <c r="B181" s="54">
        <v>2</v>
      </c>
      <c r="C181" s="54"/>
      <c r="D181" s="12">
        <v>3</v>
      </c>
      <c r="E181" s="12">
        <v>4</v>
      </c>
      <c r="F181" s="12">
        <v>5</v>
      </c>
      <c r="G181" s="12">
        <v>6</v>
      </c>
      <c r="H181" s="12">
        <v>7</v>
      </c>
      <c r="I181" s="12">
        <v>12</v>
      </c>
      <c r="J181" s="12">
        <v>13</v>
      </c>
      <c r="K181" s="12">
        <v>14</v>
      </c>
      <c r="L181" s="12">
        <v>15</v>
      </c>
    </row>
    <row r="182" spans="1:13" ht="15.75" x14ac:dyDescent="0.25">
      <c r="A182" s="57" t="s">
        <v>18</v>
      </c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</row>
    <row r="183" spans="1:13" ht="15" customHeight="1" x14ac:dyDescent="0.2">
      <c r="A183" s="14" t="s">
        <v>63</v>
      </c>
      <c r="B183" s="47" t="s">
        <v>41</v>
      </c>
      <c r="C183" s="47"/>
      <c r="D183" s="14">
        <v>60</v>
      </c>
      <c r="E183" s="10">
        <v>7</v>
      </c>
      <c r="F183" s="10">
        <v>14</v>
      </c>
      <c r="G183" s="10">
        <v>0</v>
      </c>
      <c r="H183" s="10">
        <v>157</v>
      </c>
      <c r="I183" s="10">
        <v>31</v>
      </c>
      <c r="J183" s="10">
        <v>97</v>
      </c>
      <c r="K183" s="10">
        <v>13</v>
      </c>
      <c r="L183" s="10">
        <v>1</v>
      </c>
    </row>
    <row r="184" spans="1:13" ht="15" customHeight="1" x14ac:dyDescent="0.2">
      <c r="A184" s="14" t="s">
        <v>103</v>
      </c>
      <c r="B184" s="47" t="s">
        <v>64</v>
      </c>
      <c r="C184" s="47"/>
      <c r="D184" s="14">
        <v>60</v>
      </c>
      <c r="E184" s="10">
        <v>2</v>
      </c>
      <c r="F184" s="10">
        <v>3</v>
      </c>
      <c r="G184" s="10">
        <v>9</v>
      </c>
      <c r="H184" s="10">
        <v>71</v>
      </c>
      <c r="I184" s="10">
        <v>24</v>
      </c>
      <c r="J184" s="10">
        <v>38</v>
      </c>
      <c r="K184" s="10">
        <v>20</v>
      </c>
      <c r="L184" s="10">
        <v>1</v>
      </c>
    </row>
    <row r="185" spans="1:13" ht="15" customHeight="1" x14ac:dyDescent="0.2">
      <c r="A185" s="14" t="s">
        <v>65</v>
      </c>
      <c r="B185" s="47" t="s">
        <v>45</v>
      </c>
      <c r="C185" s="47"/>
      <c r="D185" s="14">
        <v>150</v>
      </c>
      <c r="E185" s="10">
        <v>6</v>
      </c>
      <c r="F185" s="10">
        <v>8</v>
      </c>
      <c r="G185" s="10">
        <v>36</v>
      </c>
      <c r="H185" s="10">
        <v>237</v>
      </c>
      <c r="I185" s="10">
        <v>15</v>
      </c>
      <c r="J185" s="10">
        <v>127</v>
      </c>
      <c r="K185" s="10">
        <v>45</v>
      </c>
      <c r="L185" s="10">
        <v>1</v>
      </c>
    </row>
    <row r="186" spans="1:13" ht="15.75" customHeight="1" x14ac:dyDescent="0.2">
      <c r="A186" s="16" t="s">
        <v>90</v>
      </c>
      <c r="B186" s="47" t="s">
        <v>47</v>
      </c>
      <c r="C186" s="47"/>
      <c r="D186" s="14">
        <v>40</v>
      </c>
      <c r="E186" s="10">
        <v>3.8</v>
      </c>
      <c r="F186" s="10">
        <v>2.36</v>
      </c>
      <c r="G186" s="10">
        <v>23.55</v>
      </c>
      <c r="H186" s="10">
        <v>131</v>
      </c>
      <c r="I186" s="10">
        <v>11</v>
      </c>
      <c r="J186" s="10">
        <v>37</v>
      </c>
      <c r="K186" s="10">
        <v>14.5</v>
      </c>
      <c r="L186" s="10">
        <v>0.69</v>
      </c>
    </row>
    <row r="187" spans="1:13" ht="15" x14ac:dyDescent="0.2">
      <c r="A187" s="14" t="s">
        <v>48</v>
      </c>
      <c r="B187" s="47" t="s">
        <v>49</v>
      </c>
      <c r="C187" s="47"/>
      <c r="D187" s="15" t="s">
        <v>43</v>
      </c>
      <c r="E187" s="10">
        <v>0</v>
      </c>
      <c r="F187" s="10">
        <v>0</v>
      </c>
      <c r="G187" s="10">
        <v>15</v>
      </c>
      <c r="H187" s="10">
        <v>61</v>
      </c>
      <c r="I187" s="10">
        <v>12</v>
      </c>
      <c r="J187" s="10">
        <v>4</v>
      </c>
      <c r="K187" s="10">
        <v>4</v>
      </c>
      <c r="L187" s="10">
        <v>0</v>
      </c>
      <c r="M187" s="31"/>
    </row>
    <row r="188" spans="1:13" ht="15" customHeight="1" x14ac:dyDescent="0.25">
      <c r="A188" s="42" t="s">
        <v>21</v>
      </c>
      <c r="B188" s="42"/>
      <c r="C188" s="42"/>
      <c r="D188" s="42"/>
      <c r="E188" s="17">
        <f>SUM(E183:E187)</f>
        <v>18.8</v>
      </c>
      <c r="F188" s="17">
        <f t="shared" ref="F188:L188" si="37">SUM(F183:F187)</f>
        <v>27.36</v>
      </c>
      <c r="G188" s="17">
        <f t="shared" si="37"/>
        <v>83.55</v>
      </c>
      <c r="H188" s="17">
        <f t="shared" si="37"/>
        <v>657</v>
      </c>
      <c r="I188" s="17">
        <f t="shared" si="37"/>
        <v>93</v>
      </c>
      <c r="J188" s="17">
        <f t="shared" si="37"/>
        <v>303</v>
      </c>
      <c r="K188" s="17">
        <f t="shared" si="37"/>
        <v>96.5</v>
      </c>
      <c r="L188" s="17">
        <f t="shared" si="37"/>
        <v>3.69</v>
      </c>
    </row>
    <row r="189" spans="1:13" ht="15.75" x14ac:dyDescent="0.25">
      <c r="A189" s="53" t="s">
        <v>33</v>
      </c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</row>
    <row r="190" spans="1:13" ht="29.25" customHeight="1" x14ac:dyDescent="0.2">
      <c r="A190" s="36" t="s">
        <v>120</v>
      </c>
      <c r="B190" s="46" t="s">
        <v>36</v>
      </c>
      <c r="C190" s="46"/>
      <c r="D190" s="37">
        <v>200</v>
      </c>
      <c r="E190" s="8">
        <v>2</v>
      </c>
      <c r="F190" s="8">
        <v>4</v>
      </c>
      <c r="G190" s="8">
        <v>12</v>
      </c>
      <c r="H190" s="8">
        <v>93</v>
      </c>
      <c r="I190" s="8">
        <v>16</v>
      </c>
      <c r="J190" s="8">
        <v>32</v>
      </c>
      <c r="K190" s="8">
        <v>8</v>
      </c>
      <c r="L190" s="8"/>
    </row>
    <row r="191" spans="1:13" ht="15" customHeight="1" x14ac:dyDescent="0.2">
      <c r="A191" s="20" t="s">
        <v>118</v>
      </c>
      <c r="B191" s="43" t="s">
        <v>74</v>
      </c>
      <c r="C191" s="43"/>
      <c r="D191" s="7">
        <v>60</v>
      </c>
      <c r="E191" s="8">
        <v>12</v>
      </c>
      <c r="F191" s="8">
        <v>12</v>
      </c>
      <c r="G191" s="8">
        <v>12</v>
      </c>
      <c r="H191" s="8">
        <v>203</v>
      </c>
      <c r="I191" s="8">
        <v>17</v>
      </c>
      <c r="J191" s="8">
        <v>13</v>
      </c>
      <c r="K191" s="8">
        <v>19</v>
      </c>
      <c r="L191" s="8">
        <v>1</v>
      </c>
    </row>
    <row r="192" spans="1:13" ht="15" customHeight="1" x14ac:dyDescent="0.2">
      <c r="A192" s="20" t="s">
        <v>128</v>
      </c>
      <c r="B192" s="43" t="s">
        <v>80</v>
      </c>
      <c r="C192" s="43"/>
      <c r="D192" s="7">
        <v>120</v>
      </c>
      <c r="E192" s="8">
        <v>3.6</v>
      </c>
      <c r="F192" s="8">
        <v>3.6</v>
      </c>
      <c r="G192" s="8">
        <v>32.4</v>
      </c>
      <c r="H192" s="8">
        <v>174</v>
      </c>
      <c r="I192" s="8">
        <v>7.2</v>
      </c>
      <c r="J192" s="8">
        <v>66</v>
      </c>
      <c r="K192" s="8">
        <v>21.6</v>
      </c>
      <c r="L192" s="8">
        <v>0</v>
      </c>
    </row>
    <row r="193" spans="1:12" ht="15" customHeight="1" x14ac:dyDescent="0.2">
      <c r="A193" s="20" t="s">
        <v>99</v>
      </c>
      <c r="B193" s="43" t="s">
        <v>55</v>
      </c>
      <c r="C193" s="43"/>
      <c r="D193" s="7">
        <v>30</v>
      </c>
      <c r="E193" s="8">
        <v>1</v>
      </c>
      <c r="F193" s="8">
        <v>0</v>
      </c>
      <c r="G193" s="8">
        <v>1</v>
      </c>
      <c r="H193" s="8">
        <v>8</v>
      </c>
      <c r="I193" s="8">
        <v>4</v>
      </c>
      <c r="J193" s="8">
        <v>13</v>
      </c>
      <c r="K193" s="8">
        <v>4</v>
      </c>
      <c r="L193" s="8">
        <v>0</v>
      </c>
    </row>
    <row r="194" spans="1:12" ht="15" customHeight="1" x14ac:dyDescent="0.2">
      <c r="A194" s="20" t="s">
        <v>112</v>
      </c>
      <c r="B194" s="43" t="s">
        <v>82</v>
      </c>
      <c r="C194" s="43"/>
      <c r="D194" s="7">
        <v>200</v>
      </c>
      <c r="E194" s="8">
        <v>1</v>
      </c>
      <c r="F194" s="8">
        <v>0</v>
      </c>
      <c r="G194" s="8">
        <v>30</v>
      </c>
      <c r="H194" s="8">
        <v>124</v>
      </c>
      <c r="I194" s="8">
        <v>12</v>
      </c>
      <c r="J194" s="8">
        <v>4</v>
      </c>
      <c r="K194" s="8">
        <v>4</v>
      </c>
      <c r="L194" s="8">
        <v>0</v>
      </c>
    </row>
    <row r="195" spans="1:12" ht="15" x14ac:dyDescent="0.2">
      <c r="A195" s="20" t="s">
        <v>90</v>
      </c>
      <c r="B195" s="43" t="s">
        <v>20</v>
      </c>
      <c r="C195" s="43"/>
      <c r="D195" s="7">
        <v>40</v>
      </c>
      <c r="E195" s="10">
        <v>3.8</v>
      </c>
      <c r="F195" s="10">
        <v>2.36</v>
      </c>
      <c r="G195" s="10">
        <v>23.55</v>
      </c>
      <c r="H195" s="10">
        <v>131</v>
      </c>
      <c r="I195" s="8">
        <v>7</v>
      </c>
      <c r="J195" s="8">
        <v>40</v>
      </c>
      <c r="K195" s="8">
        <v>11</v>
      </c>
      <c r="L195" s="8">
        <v>1</v>
      </c>
    </row>
    <row r="196" spans="1:12" ht="15" x14ac:dyDescent="0.2">
      <c r="A196" s="20"/>
      <c r="B196" s="27"/>
      <c r="C196" s="27"/>
      <c r="D196" s="7"/>
      <c r="E196" s="8"/>
      <c r="F196" s="8"/>
      <c r="G196" s="8"/>
      <c r="H196" s="8"/>
      <c r="I196" s="8"/>
      <c r="J196" s="8"/>
      <c r="K196" s="8"/>
      <c r="L196" s="8"/>
    </row>
    <row r="197" spans="1:12" ht="15.75" x14ac:dyDescent="0.25">
      <c r="A197" s="44" t="s">
        <v>35</v>
      </c>
      <c r="B197" s="44"/>
      <c r="C197" s="44"/>
      <c r="D197" s="44"/>
      <c r="E197" s="25">
        <f>E190+E191+E192+E193+E194+E195</f>
        <v>23.400000000000002</v>
      </c>
      <c r="F197" s="25">
        <f t="shared" ref="F197:L197" si="38">F190+F191+F192+F193+F194+F195</f>
        <v>21.96</v>
      </c>
      <c r="G197" s="25">
        <f t="shared" si="38"/>
        <v>110.95</v>
      </c>
      <c r="H197" s="25">
        <f t="shared" si="38"/>
        <v>733</v>
      </c>
      <c r="I197" s="25">
        <f t="shared" si="38"/>
        <v>63.2</v>
      </c>
      <c r="J197" s="25">
        <f t="shared" si="38"/>
        <v>168</v>
      </c>
      <c r="K197" s="25">
        <f t="shared" si="38"/>
        <v>67.599999999999994</v>
      </c>
      <c r="L197" s="25">
        <f t="shared" si="38"/>
        <v>2</v>
      </c>
    </row>
    <row r="198" spans="1:12" ht="15.75" x14ac:dyDescent="0.25">
      <c r="A198" s="45" t="s">
        <v>22</v>
      </c>
      <c r="B198" s="45"/>
      <c r="C198" s="45"/>
      <c r="D198" s="45"/>
      <c r="E198" s="17">
        <f>E188+E197</f>
        <v>42.2</v>
      </c>
      <c r="F198" s="17">
        <f t="shared" ref="F198:L198" si="39">F188+F197</f>
        <v>49.32</v>
      </c>
      <c r="G198" s="17">
        <f t="shared" si="39"/>
        <v>194.5</v>
      </c>
      <c r="H198" s="17">
        <f t="shared" si="39"/>
        <v>1390</v>
      </c>
      <c r="I198" s="17">
        <f t="shared" si="39"/>
        <v>156.19999999999999</v>
      </c>
      <c r="J198" s="17">
        <f t="shared" si="39"/>
        <v>471</v>
      </c>
      <c r="K198" s="17">
        <f t="shared" si="39"/>
        <v>164.1</v>
      </c>
      <c r="L198" s="17">
        <f t="shared" si="39"/>
        <v>5.6899999999999995</v>
      </c>
    </row>
    <row r="199" spans="1:12" ht="15.75" x14ac:dyDescent="0.25">
      <c r="A199" s="4" t="s">
        <v>39</v>
      </c>
      <c r="B199" s="3"/>
      <c r="C199" s="3"/>
      <c r="D199" s="3"/>
      <c r="E199" s="5" t="s">
        <v>1</v>
      </c>
      <c r="F199" s="41" t="s">
        <v>29</v>
      </c>
      <c r="G199" s="41"/>
      <c r="H199" s="41"/>
      <c r="I199" s="60"/>
      <c r="J199" s="60"/>
      <c r="K199" s="60"/>
      <c r="L199" s="60"/>
    </row>
    <row r="200" spans="1:12" ht="15.75" x14ac:dyDescent="0.25">
      <c r="A200"/>
      <c r="B200" s="3"/>
      <c r="C200" s="3"/>
      <c r="D200" s="61" t="s">
        <v>3</v>
      </c>
      <c r="E200" s="61"/>
      <c r="F200" s="6" t="s">
        <v>31</v>
      </c>
      <c r="G200"/>
      <c r="H200"/>
      <c r="I200" s="62" t="s">
        <v>133</v>
      </c>
      <c r="J200" s="63"/>
      <c r="K200" s="63"/>
      <c r="L200" s="63"/>
    </row>
    <row r="201" spans="1:12" ht="15" customHeight="1" x14ac:dyDescent="0.2">
      <c r="A201" s="48" t="s">
        <v>5</v>
      </c>
      <c r="B201" s="48" t="s">
        <v>6</v>
      </c>
      <c r="C201" s="48"/>
      <c r="D201" s="48" t="s">
        <v>7</v>
      </c>
      <c r="E201" s="52" t="s">
        <v>8</v>
      </c>
      <c r="F201" s="52"/>
      <c r="G201" s="52"/>
      <c r="H201" s="48" t="s">
        <v>9</v>
      </c>
      <c r="I201" s="52" t="s">
        <v>10</v>
      </c>
      <c r="J201" s="52"/>
      <c r="K201" s="52"/>
      <c r="L201" s="52"/>
    </row>
    <row r="202" spans="1:12" ht="27.75" customHeight="1" x14ac:dyDescent="0.2">
      <c r="A202" s="49"/>
      <c r="B202" s="50"/>
      <c r="C202" s="51"/>
      <c r="D202" s="49"/>
      <c r="E202" s="21" t="s">
        <v>11</v>
      </c>
      <c r="F202" s="21" t="s">
        <v>12</v>
      </c>
      <c r="G202" s="21" t="s">
        <v>13</v>
      </c>
      <c r="H202" s="49"/>
      <c r="I202" s="21" t="s">
        <v>14</v>
      </c>
      <c r="J202" s="21" t="s">
        <v>15</v>
      </c>
      <c r="K202" s="21" t="s">
        <v>16</v>
      </c>
      <c r="L202" s="21" t="s">
        <v>17</v>
      </c>
    </row>
    <row r="203" spans="1:12" ht="15" customHeight="1" x14ac:dyDescent="0.2">
      <c r="A203" s="22">
        <v>1</v>
      </c>
      <c r="B203" s="54">
        <v>2</v>
      </c>
      <c r="C203" s="54"/>
      <c r="D203" s="22">
        <v>3</v>
      </c>
      <c r="E203" s="22">
        <v>4</v>
      </c>
      <c r="F203" s="22">
        <v>5</v>
      </c>
      <c r="G203" s="22">
        <v>6</v>
      </c>
      <c r="H203" s="22">
        <v>7</v>
      </c>
      <c r="I203" s="22">
        <v>12</v>
      </c>
      <c r="J203" s="22">
        <v>13</v>
      </c>
      <c r="K203" s="22">
        <v>14</v>
      </c>
      <c r="L203" s="22">
        <v>15</v>
      </c>
    </row>
    <row r="204" spans="1:12" ht="15.75" x14ac:dyDescent="0.25">
      <c r="A204" s="57" t="s">
        <v>18</v>
      </c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</row>
    <row r="205" spans="1:12" ht="15" customHeight="1" x14ac:dyDescent="0.2">
      <c r="A205" s="16" t="s">
        <v>91</v>
      </c>
      <c r="B205" s="47" t="s">
        <v>104</v>
      </c>
      <c r="C205" s="47"/>
      <c r="D205" s="14">
        <v>20</v>
      </c>
      <c r="E205" s="10">
        <v>5</v>
      </c>
      <c r="F205" s="10">
        <v>5</v>
      </c>
      <c r="G205" s="10">
        <v>0</v>
      </c>
      <c r="H205" s="10">
        <v>68</v>
      </c>
      <c r="I205" s="10">
        <v>200</v>
      </c>
      <c r="J205" s="10">
        <v>0</v>
      </c>
      <c r="K205" s="10">
        <v>9</v>
      </c>
      <c r="L205" s="10">
        <v>0</v>
      </c>
    </row>
    <row r="206" spans="1:12" ht="15" customHeight="1" x14ac:dyDescent="0.2">
      <c r="A206" s="10" t="s">
        <v>66</v>
      </c>
      <c r="B206" s="47" t="s">
        <v>105</v>
      </c>
      <c r="C206" s="47"/>
      <c r="D206" s="14">
        <v>60</v>
      </c>
      <c r="E206" s="10">
        <v>8</v>
      </c>
      <c r="F206" s="10">
        <v>7</v>
      </c>
      <c r="G206" s="10">
        <v>8</v>
      </c>
      <c r="H206" s="10">
        <v>127</v>
      </c>
      <c r="I206" s="10">
        <v>20</v>
      </c>
      <c r="J206" s="10">
        <v>28</v>
      </c>
      <c r="K206" s="10">
        <v>8</v>
      </c>
      <c r="L206" s="10">
        <v>1</v>
      </c>
    </row>
    <row r="207" spans="1:12" ht="15" customHeight="1" x14ac:dyDescent="0.2">
      <c r="A207" s="20" t="s">
        <v>106</v>
      </c>
      <c r="B207" s="43" t="s">
        <v>34</v>
      </c>
      <c r="C207" s="43"/>
      <c r="D207" s="40">
        <v>130</v>
      </c>
      <c r="E207" s="8">
        <v>3</v>
      </c>
      <c r="F207" s="8">
        <v>5</v>
      </c>
      <c r="G207" s="8">
        <v>20</v>
      </c>
      <c r="H207" s="8">
        <v>135</v>
      </c>
      <c r="I207" s="10">
        <v>41</v>
      </c>
      <c r="J207" s="10">
        <v>96</v>
      </c>
      <c r="K207" s="10">
        <v>33</v>
      </c>
      <c r="L207" s="10">
        <v>1</v>
      </c>
    </row>
    <row r="208" spans="1:12" ht="18.75" customHeight="1" x14ac:dyDescent="0.2">
      <c r="A208" s="16" t="s">
        <v>90</v>
      </c>
      <c r="B208" s="47" t="s">
        <v>47</v>
      </c>
      <c r="C208" s="47"/>
      <c r="D208" s="14">
        <v>40</v>
      </c>
      <c r="E208" s="10">
        <v>3.8</v>
      </c>
      <c r="F208" s="10">
        <v>2.36</v>
      </c>
      <c r="G208" s="10">
        <v>23.55</v>
      </c>
      <c r="H208" s="10">
        <v>131</v>
      </c>
      <c r="I208" s="10">
        <v>11</v>
      </c>
      <c r="J208" s="10">
        <v>37</v>
      </c>
      <c r="K208" s="10">
        <v>14.5</v>
      </c>
      <c r="L208" s="10">
        <v>0.69</v>
      </c>
    </row>
    <row r="209" spans="1:13" ht="15" customHeight="1" x14ac:dyDescent="0.2">
      <c r="A209" s="14" t="s">
        <v>48</v>
      </c>
      <c r="B209" s="47" t="s">
        <v>49</v>
      </c>
      <c r="C209" s="47"/>
      <c r="D209" s="15" t="s">
        <v>43</v>
      </c>
      <c r="E209" s="10">
        <v>0</v>
      </c>
      <c r="F209" s="10">
        <v>0</v>
      </c>
      <c r="G209" s="10">
        <v>15</v>
      </c>
      <c r="H209" s="10">
        <v>61</v>
      </c>
      <c r="I209" s="10">
        <v>12</v>
      </c>
      <c r="J209" s="10">
        <v>4</v>
      </c>
      <c r="K209" s="10">
        <v>4</v>
      </c>
      <c r="L209" s="10">
        <v>0</v>
      </c>
      <c r="M209" s="31"/>
    </row>
    <row r="210" spans="1:13" ht="15.75" x14ac:dyDescent="0.25">
      <c r="A210" s="42" t="s">
        <v>21</v>
      </c>
      <c r="B210" s="42"/>
      <c r="C210" s="42"/>
      <c r="D210" s="42"/>
      <c r="E210" s="26">
        <f>SUM(E205:E209)</f>
        <v>19.8</v>
      </c>
      <c r="F210" s="26">
        <f t="shared" ref="F210:L210" si="40">SUM(F205:F209)</f>
        <v>19.36</v>
      </c>
      <c r="G210" s="26">
        <f t="shared" si="40"/>
        <v>66.55</v>
      </c>
      <c r="H210" s="26">
        <f t="shared" si="40"/>
        <v>522</v>
      </c>
      <c r="I210" s="26">
        <f t="shared" si="40"/>
        <v>284</v>
      </c>
      <c r="J210" s="26">
        <f t="shared" si="40"/>
        <v>165</v>
      </c>
      <c r="K210" s="26">
        <f t="shared" si="40"/>
        <v>68.5</v>
      </c>
      <c r="L210" s="26">
        <f t="shared" si="40"/>
        <v>2.69</v>
      </c>
    </row>
    <row r="211" spans="1:13" ht="30" customHeight="1" x14ac:dyDescent="0.2">
      <c r="A211" s="36">
        <v>2015</v>
      </c>
      <c r="B211" s="46" t="s">
        <v>107</v>
      </c>
      <c r="C211" s="46"/>
      <c r="D211" s="23" t="s">
        <v>77</v>
      </c>
      <c r="E211" s="8">
        <v>2</v>
      </c>
      <c r="F211" s="8">
        <v>5</v>
      </c>
      <c r="G211" s="8">
        <v>15</v>
      </c>
      <c r="H211" s="8">
        <v>116</v>
      </c>
      <c r="I211" s="8">
        <v>29</v>
      </c>
      <c r="J211" s="8">
        <v>68</v>
      </c>
      <c r="K211" s="8">
        <v>24</v>
      </c>
      <c r="L211" s="8">
        <v>1</v>
      </c>
    </row>
    <row r="212" spans="1:13" ht="15" customHeight="1" x14ac:dyDescent="0.2">
      <c r="A212" s="20" t="s">
        <v>129</v>
      </c>
      <c r="B212" s="43" t="s">
        <v>87</v>
      </c>
      <c r="C212" s="43"/>
      <c r="D212" s="7">
        <v>60</v>
      </c>
      <c r="E212" s="8">
        <v>11</v>
      </c>
      <c r="F212" s="8">
        <v>12</v>
      </c>
      <c r="G212" s="8">
        <v>11</v>
      </c>
      <c r="H212" s="8">
        <v>177</v>
      </c>
      <c r="I212" s="8">
        <v>15</v>
      </c>
      <c r="J212" s="8">
        <v>106</v>
      </c>
      <c r="K212" s="8">
        <v>19</v>
      </c>
      <c r="L212" s="8">
        <v>2</v>
      </c>
    </row>
    <row r="213" spans="1:13" ht="13.5" customHeight="1" x14ac:dyDescent="0.2">
      <c r="A213" s="20" t="s">
        <v>130</v>
      </c>
      <c r="B213" s="43" t="s">
        <v>81</v>
      </c>
      <c r="C213" s="43"/>
      <c r="D213" s="7">
        <v>150</v>
      </c>
      <c r="E213" s="8">
        <v>0</v>
      </c>
      <c r="F213" s="8">
        <v>4</v>
      </c>
      <c r="G213" s="8">
        <v>0</v>
      </c>
      <c r="H213" s="8">
        <v>40</v>
      </c>
      <c r="I213" s="8">
        <v>4</v>
      </c>
      <c r="J213" s="8">
        <v>2</v>
      </c>
      <c r="K213" s="8">
        <v>0</v>
      </c>
      <c r="L213" s="8">
        <v>0</v>
      </c>
    </row>
    <row r="214" spans="1:13" ht="15" customHeight="1" x14ac:dyDescent="0.2">
      <c r="A214" s="20" t="s">
        <v>116</v>
      </c>
      <c r="B214" s="43" t="s">
        <v>131</v>
      </c>
      <c r="C214" s="43"/>
      <c r="D214" s="7">
        <v>20</v>
      </c>
      <c r="E214" s="8">
        <v>0</v>
      </c>
      <c r="F214" s="8">
        <v>0</v>
      </c>
      <c r="G214" s="8">
        <v>0</v>
      </c>
      <c r="H214" s="8">
        <v>2</v>
      </c>
      <c r="I214" s="8">
        <v>4</v>
      </c>
      <c r="J214" s="8">
        <v>4</v>
      </c>
      <c r="K214" s="8">
        <v>3</v>
      </c>
      <c r="L214" s="8">
        <v>0</v>
      </c>
    </row>
    <row r="215" spans="1:13" ht="15" x14ac:dyDescent="0.2">
      <c r="A215" s="20" t="s">
        <v>112</v>
      </c>
      <c r="B215" s="43" t="s">
        <v>72</v>
      </c>
      <c r="C215" s="43"/>
      <c r="D215" s="7">
        <v>200</v>
      </c>
      <c r="E215" s="8">
        <v>0</v>
      </c>
      <c r="F215" s="8">
        <v>0</v>
      </c>
      <c r="G215" s="8">
        <v>14</v>
      </c>
      <c r="H215" s="8">
        <v>57</v>
      </c>
      <c r="I215" s="8">
        <v>5</v>
      </c>
      <c r="J215" s="8">
        <v>8</v>
      </c>
      <c r="K215" s="8">
        <v>4</v>
      </c>
      <c r="L215" s="8">
        <v>1</v>
      </c>
    </row>
    <row r="216" spans="1:13" ht="15" x14ac:dyDescent="0.2">
      <c r="A216" s="20" t="s">
        <v>90</v>
      </c>
      <c r="B216" s="43" t="s">
        <v>20</v>
      </c>
      <c r="C216" s="43"/>
      <c r="D216" s="7">
        <v>40</v>
      </c>
      <c r="E216" s="10">
        <v>3.8</v>
      </c>
      <c r="F216" s="10">
        <v>2.36</v>
      </c>
      <c r="G216" s="10">
        <v>23.55</v>
      </c>
      <c r="H216" s="10">
        <v>131</v>
      </c>
      <c r="I216" s="8">
        <v>7</v>
      </c>
      <c r="J216" s="8">
        <v>40</v>
      </c>
      <c r="K216" s="8">
        <v>11</v>
      </c>
      <c r="L216" s="8">
        <v>1</v>
      </c>
    </row>
    <row r="217" spans="1:13" ht="15" x14ac:dyDescent="0.2">
      <c r="A217" s="20"/>
      <c r="B217" s="27"/>
      <c r="C217" s="27"/>
      <c r="D217" s="7"/>
      <c r="E217" s="8"/>
      <c r="F217" s="8"/>
      <c r="G217" s="8"/>
      <c r="H217" s="8"/>
      <c r="I217" s="8"/>
      <c r="J217" s="8"/>
      <c r="K217" s="8"/>
      <c r="L217" s="8"/>
    </row>
    <row r="218" spans="1:13" ht="15.75" x14ac:dyDescent="0.25">
      <c r="A218" s="44" t="s">
        <v>35</v>
      </c>
      <c r="B218" s="44"/>
      <c r="C218" s="44"/>
      <c r="D218" s="44"/>
      <c r="E218" s="25">
        <f>E211+E212+E213+E214+E215+E216</f>
        <v>16.8</v>
      </c>
      <c r="F218" s="25">
        <f t="shared" ref="F218:L218" si="41">F211+F212+F213+F214+F215+F216</f>
        <v>23.36</v>
      </c>
      <c r="G218" s="25">
        <f t="shared" si="41"/>
        <v>63.55</v>
      </c>
      <c r="H218" s="25">
        <f t="shared" si="41"/>
        <v>523</v>
      </c>
      <c r="I218" s="25">
        <f t="shared" si="41"/>
        <v>64</v>
      </c>
      <c r="J218" s="25">
        <f t="shared" si="41"/>
        <v>228</v>
      </c>
      <c r="K218" s="25">
        <f t="shared" si="41"/>
        <v>61</v>
      </c>
      <c r="L218" s="25">
        <f t="shared" si="41"/>
        <v>5</v>
      </c>
    </row>
    <row r="219" spans="1:13" ht="15.75" x14ac:dyDescent="0.25">
      <c r="A219" s="45" t="s">
        <v>22</v>
      </c>
      <c r="B219" s="45"/>
      <c r="C219" s="45"/>
      <c r="D219" s="45"/>
      <c r="E219" s="17">
        <f>E210+E218</f>
        <v>36.6</v>
      </c>
      <c r="F219" s="17">
        <f t="shared" ref="F219:L219" si="42">F210+F218</f>
        <v>42.72</v>
      </c>
      <c r="G219" s="17">
        <f t="shared" si="42"/>
        <v>130.1</v>
      </c>
      <c r="H219" s="17">
        <f t="shared" si="42"/>
        <v>1045</v>
      </c>
      <c r="I219" s="17">
        <f t="shared" si="42"/>
        <v>348</v>
      </c>
      <c r="J219" s="17">
        <f t="shared" si="42"/>
        <v>393</v>
      </c>
      <c r="K219" s="17">
        <f t="shared" si="42"/>
        <v>129.5</v>
      </c>
      <c r="L219" s="17">
        <f t="shared" si="42"/>
        <v>7.6899999999999995</v>
      </c>
    </row>
    <row r="222" spans="1:13" x14ac:dyDescent="0.2">
      <c r="H222" s="39">
        <f>H25+H47+H68+H90+H113+H135+H156+H175+H198+H219</f>
        <v>11796.75</v>
      </c>
    </row>
    <row r="223" spans="1:13" x14ac:dyDescent="0.2">
      <c r="H223" s="1">
        <f>H222/10</f>
        <v>1179.675</v>
      </c>
      <c r="M223" s="32"/>
    </row>
  </sheetData>
  <mergeCells count="267">
    <mergeCell ref="B22:C22"/>
    <mergeCell ref="A25:D25"/>
    <mergeCell ref="B209:C209"/>
    <mergeCell ref="A204:L204"/>
    <mergeCell ref="I199:L199"/>
    <mergeCell ref="D200:E200"/>
    <mergeCell ref="I200:L200"/>
    <mergeCell ref="A201:A202"/>
    <mergeCell ref="B201:C202"/>
    <mergeCell ref="D201:D202"/>
    <mergeCell ref="E201:G201"/>
    <mergeCell ref="H201:H202"/>
    <mergeCell ref="I201:L201"/>
    <mergeCell ref="B206:C206"/>
    <mergeCell ref="B207:C207"/>
    <mergeCell ref="B208:C208"/>
    <mergeCell ref="B203:C203"/>
    <mergeCell ref="A103:D103"/>
    <mergeCell ref="A125:D125"/>
    <mergeCell ref="A146:D146"/>
    <mergeCell ref="A188:D188"/>
    <mergeCell ref="A117:A118"/>
    <mergeCell ref="A135:D135"/>
    <mergeCell ref="B35:C35"/>
    <mergeCell ref="B36:C36"/>
    <mergeCell ref="A48:L48"/>
    <mergeCell ref="F49:H49"/>
    <mergeCell ref="I49:L49"/>
    <mergeCell ref="D50:E50"/>
    <mergeCell ref="I50:L50"/>
    <mergeCell ref="B40:C40"/>
    <mergeCell ref="B41:C41"/>
    <mergeCell ref="B42:C42"/>
    <mergeCell ref="B43:C43"/>
    <mergeCell ref="B44:C44"/>
    <mergeCell ref="A47:D47"/>
    <mergeCell ref="A37:D37"/>
    <mergeCell ref="F69:H69"/>
    <mergeCell ref="A120:L120"/>
    <mergeCell ref="A74:L74"/>
    <mergeCell ref="B75:C75"/>
    <mergeCell ref="B76:C76"/>
    <mergeCell ref="B77:C77"/>
    <mergeCell ref="B78:C78"/>
    <mergeCell ref="B79:C79"/>
    <mergeCell ref="I69:L69"/>
    <mergeCell ref="D70:E70"/>
    <mergeCell ref="I70:L70"/>
    <mergeCell ref="A71:A72"/>
    <mergeCell ref="B71:C72"/>
    <mergeCell ref="D71:D72"/>
    <mergeCell ref="E71:G71"/>
    <mergeCell ref="H71:H72"/>
    <mergeCell ref="B73:C73"/>
    <mergeCell ref="A81:D81"/>
    <mergeCell ref="A114:L114"/>
    <mergeCell ref="F115:H115"/>
    <mergeCell ref="I115:L115"/>
    <mergeCell ref="D116:E116"/>
    <mergeCell ref="I116:L116"/>
    <mergeCell ref="A97:L97"/>
    <mergeCell ref="I71:L71"/>
    <mergeCell ref="I94:L94"/>
    <mergeCell ref="B119:C119"/>
    <mergeCell ref="A126:L126"/>
    <mergeCell ref="B127:C127"/>
    <mergeCell ref="B128:C128"/>
    <mergeCell ref="B129:C129"/>
    <mergeCell ref="B130:C130"/>
    <mergeCell ref="B96:C96"/>
    <mergeCell ref="A112:D112"/>
    <mergeCell ref="A104:L104"/>
    <mergeCell ref="B105:C105"/>
    <mergeCell ref="B106:C106"/>
    <mergeCell ref="B107:C107"/>
    <mergeCell ref="B108:C108"/>
    <mergeCell ref="B109:C109"/>
    <mergeCell ref="B124:C124"/>
    <mergeCell ref="H94:H95"/>
    <mergeCell ref="A94:A95"/>
    <mergeCell ref="A89:D89"/>
    <mergeCell ref="A82:L82"/>
    <mergeCell ref="B83:C83"/>
    <mergeCell ref="B84:C84"/>
    <mergeCell ref="B86:C86"/>
    <mergeCell ref="F136:H136"/>
    <mergeCell ref="I136:L136"/>
    <mergeCell ref="D137:E137"/>
    <mergeCell ref="I137:L137"/>
    <mergeCell ref="B117:C118"/>
    <mergeCell ref="D117:D118"/>
    <mergeCell ref="E117:G117"/>
    <mergeCell ref="H117:H118"/>
    <mergeCell ref="D93:E93"/>
    <mergeCell ref="I93:L93"/>
    <mergeCell ref="B94:C95"/>
    <mergeCell ref="D94:D95"/>
    <mergeCell ref="E94:G94"/>
    <mergeCell ref="B121:C121"/>
    <mergeCell ref="B122:C122"/>
    <mergeCell ref="B123:C123"/>
    <mergeCell ref="I117:L117"/>
    <mergeCell ref="B85:C85"/>
    <mergeCell ref="A91:L91"/>
    <mergeCell ref="F92:H92"/>
    <mergeCell ref="I92:L92"/>
    <mergeCell ref="I51:L51"/>
    <mergeCell ref="B7:C7"/>
    <mergeCell ref="A24:D24"/>
    <mergeCell ref="A16:L16"/>
    <mergeCell ref="B17:C17"/>
    <mergeCell ref="B18:C18"/>
    <mergeCell ref="B19:C19"/>
    <mergeCell ref="B20:C20"/>
    <mergeCell ref="B21:C21"/>
    <mergeCell ref="A8:L8"/>
    <mergeCell ref="B9:C9"/>
    <mergeCell ref="B10:C10"/>
    <mergeCell ref="B11:C11"/>
    <mergeCell ref="B12:C12"/>
    <mergeCell ref="B13:C13"/>
    <mergeCell ref="A46:D46"/>
    <mergeCell ref="A38:L38"/>
    <mergeCell ref="B39:C39"/>
    <mergeCell ref="B31:C31"/>
    <mergeCell ref="A15:D15"/>
    <mergeCell ref="A32:L32"/>
    <mergeCell ref="B33:C33"/>
    <mergeCell ref="B34:C34"/>
    <mergeCell ref="I1:L1"/>
    <mergeCell ref="A2:L2"/>
    <mergeCell ref="F3:H3"/>
    <mergeCell ref="I3:L3"/>
    <mergeCell ref="D4:E4"/>
    <mergeCell ref="I4:L4"/>
    <mergeCell ref="A5:A6"/>
    <mergeCell ref="B5:C6"/>
    <mergeCell ref="D5:D6"/>
    <mergeCell ref="E5:G5"/>
    <mergeCell ref="H5:H6"/>
    <mergeCell ref="I5:L5"/>
    <mergeCell ref="I29:L29"/>
    <mergeCell ref="A26:L26"/>
    <mergeCell ref="F27:H27"/>
    <mergeCell ref="I27:L27"/>
    <mergeCell ref="D28:E28"/>
    <mergeCell ref="I28:L28"/>
    <mergeCell ref="A29:A30"/>
    <mergeCell ref="B29:C30"/>
    <mergeCell ref="D29:D30"/>
    <mergeCell ref="E29:G29"/>
    <mergeCell ref="H29:H30"/>
    <mergeCell ref="B98:C98"/>
    <mergeCell ref="B99:C99"/>
    <mergeCell ref="B100:C100"/>
    <mergeCell ref="B101:C101"/>
    <mergeCell ref="A155:D155"/>
    <mergeCell ref="A156:D156"/>
    <mergeCell ref="B102:C102"/>
    <mergeCell ref="A147:L147"/>
    <mergeCell ref="B148:C148"/>
    <mergeCell ref="B149:C149"/>
    <mergeCell ref="B150:C150"/>
    <mergeCell ref="B151:C151"/>
    <mergeCell ref="A141:L141"/>
    <mergeCell ref="B142:C142"/>
    <mergeCell ref="B143:C143"/>
    <mergeCell ref="B144:C144"/>
    <mergeCell ref="B145:C145"/>
    <mergeCell ref="B110:C110"/>
    <mergeCell ref="A113:D113"/>
    <mergeCell ref="B131:C131"/>
    <mergeCell ref="B132:C132"/>
    <mergeCell ref="A134:D134"/>
    <mergeCell ref="A159:A160"/>
    <mergeCell ref="B159:C160"/>
    <mergeCell ref="D159:D160"/>
    <mergeCell ref="E159:G159"/>
    <mergeCell ref="H159:H160"/>
    <mergeCell ref="I159:L159"/>
    <mergeCell ref="E138:G138"/>
    <mergeCell ref="H138:H139"/>
    <mergeCell ref="I138:L138"/>
    <mergeCell ref="B140:C140"/>
    <mergeCell ref="B152:C152"/>
    <mergeCell ref="B153:C153"/>
    <mergeCell ref="A138:A139"/>
    <mergeCell ref="B138:C139"/>
    <mergeCell ref="D138:D139"/>
    <mergeCell ref="F157:H157"/>
    <mergeCell ref="I157:L157"/>
    <mergeCell ref="D158:E158"/>
    <mergeCell ref="I158:L158"/>
    <mergeCell ref="I179:L179"/>
    <mergeCell ref="A175:D175"/>
    <mergeCell ref="B161:C161"/>
    <mergeCell ref="A174:D174"/>
    <mergeCell ref="B168:C168"/>
    <mergeCell ref="B169:C169"/>
    <mergeCell ref="B170:C170"/>
    <mergeCell ref="B171:C171"/>
    <mergeCell ref="A162:L162"/>
    <mergeCell ref="B163:C163"/>
    <mergeCell ref="B164:C164"/>
    <mergeCell ref="B165:C165"/>
    <mergeCell ref="A166:D166"/>
    <mergeCell ref="A167:L167"/>
    <mergeCell ref="B172:C172"/>
    <mergeCell ref="B57:C57"/>
    <mergeCell ref="A58:D58"/>
    <mergeCell ref="B181:C181"/>
    <mergeCell ref="A189:L189"/>
    <mergeCell ref="B190:C190"/>
    <mergeCell ref="B191:C191"/>
    <mergeCell ref="B192:C192"/>
    <mergeCell ref="B193:C193"/>
    <mergeCell ref="A182:L182"/>
    <mergeCell ref="B183:C183"/>
    <mergeCell ref="B184:C184"/>
    <mergeCell ref="B185:C185"/>
    <mergeCell ref="B186:C186"/>
    <mergeCell ref="B187:C187"/>
    <mergeCell ref="A176:L176"/>
    <mergeCell ref="F177:H177"/>
    <mergeCell ref="I177:L177"/>
    <mergeCell ref="D178:E178"/>
    <mergeCell ref="I178:L178"/>
    <mergeCell ref="A179:A180"/>
    <mergeCell ref="B179:C180"/>
    <mergeCell ref="D179:D180"/>
    <mergeCell ref="E179:G179"/>
    <mergeCell ref="H179:H180"/>
    <mergeCell ref="A51:A52"/>
    <mergeCell ref="B51:C52"/>
    <mergeCell ref="D51:D52"/>
    <mergeCell ref="E51:G51"/>
    <mergeCell ref="H51:H52"/>
    <mergeCell ref="B194:C194"/>
    <mergeCell ref="B195:C195"/>
    <mergeCell ref="A197:D197"/>
    <mergeCell ref="A198:D198"/>
    <mergeCell ref="A59:L59"/>
    <mergeCell ref="B64:C64"/>
    <mergeCell ref="B65:C65"/>
    <mergeCell ref="A67:D67"/>
    <mergeCell ref="A68:D68"/>
    <mergeCell ref="B87:C87"/>
    <mergeCell ref="A90:D90"/>
    <mergeCell ref="B53:C53"/>
    <mergeCell ref="B60:C60"/>
    <mergeCell ref="B61:C61"/>
    <mergeCell ref="B62:C62"/>
    <mergeCell ref="B63:C63"/>
    <mergeCell ref="A54:L54"/>
    <mergeCell ref="B55:C55"/>
    <mergeCell ref="B56:C56"/>
    <mergeCell ref="F199:H199"/>
    <mergeCell ref="A210:D210"/>
    <mergeCell ref="B215:C215"/>
    <mergeCell ref="B216:C216"/>
    <mergeCell ref="A218:D218"/>
    <mergeCell ref="A219:D219"/>
    <mergeCell ref="B211:C211"/>
    <mergeCell ref="B212:C212"/>
    <mergeCell ref="B213:C213"/>
    <mergeCell ref="B214:C214"/>
    <mergeCell ref="B205:C205"/>
  </mergeCells>
  <printOptions horizontalCentered="1"/>
  <pageMargins left="0" right="0" top="0" bottom="0" header="0" footer="0"/>
  <pageSetup paperSize="9" scale="55" firstPageNumber="0" orientation="portrait" horizontalDpi="300" verticalDpi="300" r:id="rId1"/>
  <rowBreaks count="2" manualBreakCount="2">
    <brk id="90" max="16383" man="1"/>
    <brk id="17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83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W7</cp:lastModifiedBy>
  <cp:revision>5</cp:revision>
  <cp:lastPrinted>2022-08-23T06:05:15Z</cp:lastPrinted>
  <dcterms:created xsi:type="dcterms:W3CDTF">2020-11-27T05:05:07Z</dcterms:created>
  <dcterms:modified xsi:type="dcterms:W3CDTF">2023-01-11T09:56:23Z</dcterms:modified>
  <dc:language>ru-RU</dc:language>
</cp:coreProperties>
</file>